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Zip 2005-05-15\NAS\TrueNAS Scale\docker\apps\dashy\"/>
    </mc:Choice>
  </mc:AlternateContent>
  <xr:revisionPtr revIDLastSave="0" documentId="13_ncr:1_{9B62A445-01C7-430E-B642-AACA823C3B0C}" xr6:coauthVersionLast="47" xr6:coauthVersionMax="47" xr10:uidLastSave="{00000000-0000-0000-0000-000000000000}"/>
  <bookViews>
    <workbookView xWindow="-110" yWindow="-110" windowWidth="38620" windowHeight="21360" activeTab="2" xr2:uid="{E3E0F43F-8480-4B8B-AA7B-0148F0905121}"/>
  </bookViews>
  <sheets>
    <sheet name="Sheet1" sheetId="1" r:id="rId1"/>
    <sheet name="icons" sheetId="3" r:id="rId2"/>
    <sheet name="items" sheetId="2" r:id="rId3"/>
  </sheets>
  <definedNames>
    <definedName name="_xlnm._FilterDatabase" localSheetId="2" hidden="1">items!$B$1:$W$58</definedName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" i="2" l="1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4" i="2"/>
  <c r="S35" i="2"/>
  <c r="S36" i="2"/>
  <c r="S37" i="2"/>
  <c r="S38" i="2"/>
  <c r="S39" i="2"/>
  <c r="S40" i="2"/>
  <c r="S41" i="2"/>
  <c r="S42" i="2"/>
  <c r="S43" i="2"/>
  <c r="S44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45" i="2"/>
  <c r="U45" i="2" s="1"/>
  <c r="O2" i="2"/>
  <c r="O3" i="2"/>
  <c r="O4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44" i="2"/>
  <c r="J45" i="2"/>
  <c r="K45" i="2" s="1"/>
  <c r="L45" i="2" s="1"/>
  <c r="N45" i="2"/>
  <c r="W45" i="2" s="1"/>
  <c r="Q45" i="2"/>
  <c r="T45" i="2"/>
  <c r="J46" i="2"/>
  <c r="K46" i="2" s="1"/>
  <c r="L46" i="2" s="1"/>
  <c r="N46" i="2"/>
  <c r="W46" i="2" s="1"/>
  <c r="Q46" i="2"/>
  <c r="S46" i="2" s="1"/>
  <c r="U46" i="2" s="1"/>
  <c r="T46" i="2"/>
  <c r="J47" i="2"/>
  <c r="K47" i="2" s="1"/>
  <c r="L47" i="2" s="1"/>
  <c r="N47" i="2"/>
  <c r="W47" i="2" s="1"/>
  <c r="Q47" i="2"/>
  <c r="T47" i="2"/>
  <c r="U47" i="2"/>
  <c r="T60" i="2"/>
  <c r="N59" i="2"/>
  <c r="W59" i="2" s="1"/>
  <c r="Q59" i="2"/>
  <c r="U59" i="2" s="1"/>
  <c r="N60" i="2"/>
  <c r="Q60" i="2"/>
  <c r="U60" i="2" s="1"/>
  <c r="J60" i="2"/>
  <c r="K60" i="2" s="1"/>
  <c r="J59" i="2"/>
  <c r="K59" i="2" s="1"/>
  <c r="L59" i="2" s="1"/>
  <c r="T59" i="2"/>
  <c r="U13" i="2"/>
  <c r="U33" i="2"/>
  <c r="T10" i="2"/>
  <c r="V10" i="2" s="1"/>
  <c r="Q10" i="2"/>
  <c r="U10" i="2" s="1"/>
  <c r="N10" i="2"/>
  <c r="W10" i="2" s="1"/>
  <c r="J10" i="2"/>
  <c r="K10" i="2" s="1"/>
  <c r="L10" i="2" s="1"/>
  <c r="T16" i="2"/>
  <c r="Q16" i="2"/>
  <c r="I16" i="2" s="1"/>
  <c r="N16" i="2"/>
  <c r="W16" i="2" s="1"/>
  <c r="J16" i="2"/>
  <c r="K16" i="2" s="1"/>
  <c r="L16" i="2" s="1"/>
  <c r="T3" i="2"/>
  <c r="T4" i="2"/>
  <c r="T5" i="2"/>
  <c r="V5" i="2" s="1"/>
  <c r="T6" i="2"/>
  <c r="V6" i="2" s="1"/>
  <c r="T7" i="2"/>
  <c r="V7" i="2" s="1"/>
  <c r="T8" i="2"/>
  <c r="T9" i="2"/>
  <c r="T11" i="2"/>
  <c r="T12" i="2"/>
  <c r="T13" i="2"/>
  <c r="T14" i="2"/>
  <c r="T15" i="2"/>
  <c r="T17" i="2"/>
  <c r="T18" i="2"/>
  <c r="T19" i="2"/>
  <c r="T20" i="2"/>
  <c r="V20" i="2" s="1"/>
  <c r="T21" i="2"/>
  <c r="V21" i="2" s="1"/>
  <c r="T22" i="2"/>
  <c r="T23" i="2"/>
  <c r="T24" i="2"/>
  <c r="T25" i="2"/>
  <c r="T26" i="2"/>
  <c r="T27" i="2"/>
  <c r="T28" i="2"/>
  <c r="T29" i="2"/>
  <c r="T30" i="2"/>
  <c r="T31" i="2"/>
  <c r="T32" i="2"/>
  <c r="V32" i="2" s="1"/>
  <c r="T33" i="2"/>
  <c r="T34" i="2"/>
  <c r="V34" i="2" s="1"/>
  <c r="T35" i="2"/>
  <c r="T36" i="2"/>
  <c r="T37" i="2"/>
  <c r="T38" i="2"/>
  <c r="T39" i="2"/>
  <c r="T40" i="2"/>
  <c r="T41" i="2"/>
  <c r="T42" i="2"/>
  <c r="T43" i="2"/>
  <c r="T44" i="2"/>
  <c r="T48" i="2"/>
  <c r="V48" i="2" s="1"/>
  <c r="T49" i="2"/>
  <c r="T50" i="2"/>
  <c r="T51" i="2"/>
  <c r="T52" i="2"/>
  <c r="T53" i="2"/>
  <c r="T54" i="2"/>
  <c r="V54" i="2" s="1"/>
  <c r="T55" i="2"/>
  <c r="T56" i="2"/>
  <c r="T57" i="2"/>
  <c r="T58" i="2"/>
  <c r="T2" i="2"/>
  <c r="Q3" i="2"/>
  <c r="U3" i="2" s="1"/>
  <c r="Q4" i="2"/>
  <c r="U4" i="2" s="1"/>
  <c r="Q5" i="2"/>
  <c r="U5" i="2" s="1"/>
  <c r="Q6" i="2"/>
  <c r="U6" i="2" s="1"/>
  <c r="Q7" i="2"/>
  <c r="U7" i="2" s="1"/>
  <c r="Q8" i="2"/>
  <c r="U8" i="2" s="1"/>
  <c r="Q9" i="2"/>
  <c r="U9" i="2" s="1"/>
  <c r="Q11" i="2"/>
  <c r="U11" i="2" s="1"/>
  <c r="Q12" i="2"/>
  <c r="Q13" i="2"/>
  <c r="Q14" i="2"/>
  <c r="U14" i="2" s="1"/>
  <c r="Q15" i="2"/>
  <c r="I15" i="2" s="1"/>
  <c r="Q17" i="2"/>
  <c r="U17" i="2" s="1"/>
  <c r="Q18" i="2"/>
  <c r="U18" i="2" s="1"/>
  <c r="V18" i="2" s="1"/>
  <c r="Q19" i="2"/>
  <c r="U19" i="2" s="1"/>
  <c r="V19" i="2" s="1"/>
  <c r="Q20" i="2"/>
  <c r="U20" i="2" s="1"/>
  <c r="Q21" i="2"/>
  <c r="U21" i="2" s="1"/>
  <c r="Q22" i="2"/>
  <c r="U22" i="2" s="1"/>
  <c r="Q23" i="2"/>
  <c r="Q24" i="2"/>
  <c r="Q25" i="2"/>
  <c r="U25" i="2" s="1"/>
  <c r="Q26" i="2"/>
  <c r="U26" i="2" s="1"/>
  <c r="Q27" i="2"/>
  <c r="U27" i="2" s="1"/>
  <c r="Q28" i="2"/>
  <c r="U28" i="2" s="1"/>
  <c r="Q29" i="2"/>
  <c r="U29" i="2" s="1"/>
  <c r="Q30" i="2"/>
  <c r="U30" i="2" s="1"/>
  <c r="Q31" i="2"/>
  <c r="U31" i="2" s="1"/>
  <c r="Q32" i="2"/>
  <c r="U32" i="2" s="1"/>
  <c r="Q33" i="2"/>
  <c r="S33" i="2" s="1"/>
  <c r="Q34" i="2"/>
  <c r="U34" i="2" s="1"/>
  <c r="Q35" i="2"/>
  <c r="Q36" i="2"/>
  <c r="Q37" i="2"/>
  <c r="U37" i="2" s="1"/>
  <c r="Q38" i="2"/>
  <c r="U38" i="2" s="1"/>
  <c r="Q39" i="2"/>
  <c r="U39" i="2" s="1"/>
  <c r="Q40" i="2"/>
  <c r="U40" i="2" s="1"/>
  <c r="Q41" i="2"/>
  <c r="U41" i="2" s="1"/>
  <c r="Q42" i="2"/>
  <c r="U42" i="2" s="1"/>
  <c r="Q43" i="2"/>
  <c r="U43" i="2" s="1"/>
  <c r="Q44" i="2"/>
  <c r="U44" i="2" s="1"/>
  <c r="Q48" i="2"/>
  <c r="U48" i="2" s="1"/>
  <c r="Q49" i="2"/>
  <c r="U49" i="2" s="1"/>
  <c r="Q50" i="2"/>
  <c r="U50" i="2" s="1"/>
  <c r="Q51" i="2"/>
  <c r="U51" i="2" s="1"/>
  <c r="Q52" i="2"/>
  <c r="U52" i="2" s="1"/>
  <c r="Q53" i="2"/>
  <c r="U53" i="2" s="1"/>
  <c r="Q54" i="2"/>
  <c r="U54" i="2" s="1"/>
  <c r="Q55" i="2"/>
  <c r="Q56" i="2"/>
  <c r="Q57" i="2"/>
  <c r="U57" i="2" s="1"/>
  <c r="Q58" i="2"/>
  <c r="U58" i="2" s="1"/>
  <c r="Q2" i="2"/>
  <c r="U2" i="2" s="1"/>
  <c r="V2" i="2" s="1"/>
  <c r="J2" i="2"/>
  <c r="K2" i="2" s="1"/>
  <c r="L2" i="2" s="1"/>
  <c r="J3" i="2"/>
  <c r="K3" i="2" s="1"/>
  <c r="L3" i="2" s="1"/>
  <c r="J4" i="2"/>
  <c r="K4" i="2" s="1"/>
  <c r="L4" i="2" s="1"/>
  <c r="J5" i="2"/>
  <c r="J6" i="2"/>
  <c r="J7" i="2"/>
  <c r="K7" i="2" s="1"/>
  <c r="L7" i="2" s="1"/>
  <c r="J8" i="2"/>
  <c r="K8" i="2" s="1"/>
  <c r="L8" i="2" s="1"/>
  <c r="V8" i="2" s="1"/>
  <c r="J9" i="2"/>
  <c r="K9" i="2" s="1"/>
  <c r="L9" i="2" s="1"/>
  <c r="J11" i="2"/>
  <c r="J12" i="2"/>
  <c r="K12" i="2" s="1"/>
  <c r="L12" i="2" s="1"/>
  <c r="J13" i="2"/>
  <c r="K13" i="2" s="1"/>
  <c r="L13" i="2" s="1"/>
  <c r="V13" i="2" s="1"/>
  <c r="J14" i="2"/>
  <c r="K14" i="2" s="1"/>
  <c r="L14" i="2" s="1"/>
  <c r="J15" i="2"/>
  <c r="K15" i="2" s="1"/>
  <c r="L15" i="2" s="1"/>
  <c r="J17" i="2"/>
  <c r="K17" i="2" s="1"/>
  <c r="L17" i="2" s="1"/>
  <c r="J18" i="2"/>
  <c r="K18" i="2" s="1"/>
  <c r="L18" i="2" s="1"/>
  <c r="J19" i="2"/>
  <c r="J20" i="2"/>
  <c r="J21" i="2"/>
  <c r="K21" i="2" s="1"/>
  <c r="L21" i="2" s="1"/>
  <c r="J22" i="2"/>
  <c r="K22" i="2" s="1"/>
  <c r="L22" i="2" s="1"/>
  <c r="J23" i="2"/>
  <c r="K23" i="2" s="1"/>
  <c r="L23" i="2" s="1"/>
  <c r="J24" i="2"/>
  <c r="J25" i="2"/>
  <c r="K25" i="2" s="1"/>
  <c r="L25" i="2" s="1"/>
  <c r="J26" i="2"/>
  <c r="K26" i="2" s="1"/>
  <c r="L26" i="2" s="1"/>
  <c r="J27" i="2"/>
  <c r="K27" i="2" s="1"/>
  <c r="L27" i="2" s="1"/>
  <c r="J28" i="2"/>
  <c r="K28" i="2" s="1"/>
  <c r="L28" i="2" s="1"/>
  <c r="J29" i="2"/>
  <c r="K29" i="2" s="1"/>
  <c r="L29" i="2" s="1"/>
  <c r="J30" i="2"/>
  <c r="K30" i="2" s="1"/>
  <c r="L30" i="2" s="1"/>
  <c r="J31" i="2"/>
  <c r="J32" i="2"/>
  <c r="J33" i="2"/>
  <c r="K33" i="2" s="1"/>
  <c r="L33" i="2" s="1"/>
  <c r="J34" i="2"/>
  <c r="K34" i="2" s="1"/>
  <c r="L34" i="2" s="1"/>
  <c r="J35" i="2"/>
  <c r="J36" i="2"/>
  <c r="J37" i="2"/>
  <c r="K37" i="2" s="1"/>
  <c r="L37" i="2" s="1"/>
  <c r="V37" i="2" s="1"/>
  <c r="J38" i="2"/>
  <c r="K38" i="2" s="1"/>
  <c r="L38" i="2" s="1"/>
  <c r="J39" i="2"/>
  <c r="K39" i="2" s="1"/>
  <c r="L39" i="2" s="1"/>
  <c r="J41" i="2"/>
  <c r="K41" i="2" s="1"/>
  <c r="L41" i="2" s="1"/>
  <c r="J42" i="2"/>
  <c r="K42" i="2" s="1"/>
  <c r="L42" i="2" s="1"/>
  <c r="J43" i="2"/>
  <c r="K43" i="2" s="1"/>
  <c r="L43" i="2" s="1"/>
  <c r="J44" i="2"/>
  <c r="K44" i="2" s="1"/>
  <c r="L44" i="2" s="1"/>
  <c r="J48" i="2"/>
  <c r="J49" i="2"/>
  <c r="K49" i="2" s="1"/>
  <c r="L49" i="2" s="1"/>
  <c r="J50" i="2"/>
  <c r="K50" i="2" s="1"/>
  <c r="L50" i="2" s="1"/>
  <c r="J51" i="2"/>
  <c r="K51" i="2" s="1"/>
  <c r="L51" i="2" s="1"/>
  <c r="J52" i="2"/>
  <c r="K52" i="2" s="1"/>
  <c r="L52" i="2" s="1"/>
  <c r="J53" i="2"/>
  <c r="K53" i="2" s="1"/>
  <c r="L53" i="2" s="1"/>
  <c r="V53" i="2" s="1"/>
  <c r="J54" i="2"/>
  <c r="K54" i="2" s="1"/>
  <c r="L54" i="2" s="1"/>
  <c r="J55" i="2"/>
  <c r="K55" i="2" s="1"/>
  <c r="L55" i="2" s="1"/>
  <c r="J56" i="2"/>
  <c r="K56" i="2" s="1"/>
  <c r="L56" i="2" s="1"/>
  <c r="J57" i="2"/>
  <c r="K57" i="2" s="1"/>
  <c r="L57" i="2" s="1"/>
  <c r="V57" i="2" s="1"/>
  <c r="J58" i="2"/>
  <c r="K58" i="2" s="1"/>
  <c r="J40" i="2"/>
  <c r="K40" i="2" s="1"/>
  <c r="L40" i="2" s="1"/>
  <c r="K19" i="2"/>
  <c r="L19" i="2" s="1"/>
  <c r="N19" i="2"/>
  <c r="W19" i="2" s="1"/>
  <c r="K5" i="2"/>
  <c r="L5" i="2" s="1"/>
  <c r="K6" i="2"/>
  <c r="L6" i="2" s="1"/>
  <c r="K11" i="2"/>
  <c r="L11" i="2" s="1"/>
  <c r="K20" i="2"/>
  <c r="L20" i="2" s="1"/>
  <c r="K24" i="2"/>
  <c r="L24" i="2" s="1"/>
  <c r="K31" i="2"/>
  <c r="L31" i="2" s="1"/>
  <c r="K32" i="2"/>
  <c r="L32" i="2" s="1"/>
  <c r="K35" i="2"/>
  <c r="L35" i="2" s="1"/>
  <c r="K36" i="2"/>
  <c r="L36" i="2" s="1"/>
  <c r="K48" i="2"/>
  <c r="L48" i="2" s="1"/>
  <c r="N3" i="2"/>
  <c r="W3" i="2" s="1"/>
  <c r="N4" i="2"/>
  <c r="W4" i="2" s="1"/>
  <c r="N5" i="2"/>
  <c r="O5" i="2" s="1"/>
  <c r="N6" i="2"/>
  <c r="W6" i="2" s="1"/>
  <c r="N7" i="2"/>
  <c r="W7" i="2" s="1"/>
  <c r="N8" i="2"/>
  <c r="W8" i="2" s="1"/>
  <c r="N9" i="2"/>
  <c r="W9" i="2" s="1"/>
  <c r="N11" i="2"/>
  <c r="N12" i="2"/>
  <c r="N13" i="2"/>
  <c r="W13" i="2" s="1"/>
  <c r="N14" i="2"/>
  <c r="W14" i="2" s="1"/>
  <c r="N15" i="2"/>
  <c r="W15" i="2" s="1"/>
  <c r="N17" i="2"/>
  <c r="W17" i="2" s="1"/>
  <c r="N18" i="2"/>
  <c r="W18" i="2" s="1"/>
  <c r="N20" i="2"/>
  <c r="W20" i="2" s="1"/>
  <c r="N21" i="2"/>
  <c r="O21" i="2" s="1"/>
  <c r="N22" i="2"/>
  <c r="W22" i="2" s="1"/>
  <c r="N23" i="2"/>
  <c r="N24" i="2"/>
  <c r="N25" i="2"/>
  <c r="W25" i="2" s="1"/>
  <c r="N26" i="2"/>
  <c r="W26" i="2" s="1"/>
  <c r="N27" i="2"/>
  <c r="W27" i="2" s="1"/>
  <c r="N28" i="2"/>
  <c r="W28" i="2" s="1"/>
  <c r="N29" i="2"/>
  <c r="W29" i="2" s="1"/>
  <c r="N30" i="2"/>
  <c r="W30" i="2" s="1"/>
  <c r="N31" i="2"/>
  <c r="W31" i="2" s="1"/>
  <c r="N32" i="2"/>
  <c r="W32" i="2" s="1"/>
  <c r="N33" i="2"/>
  <c r="W33" i="2" s="1"/>
  <c r="N34" i="2"/>
  <c r="W34" i="2" s="1"/>
  <c r="N35" i="2"/>
  <c r="N36" i="2"/>
  <c r="N37" i="2"/>
  <c r="W37" i="2" s="1"/>
  <c r="N38" i="2"/>
  <c r="W38" i="2" s="1"/>
  <c r="N39" i="2"/>
  <c r="W39" i="2" s="1"/>
  <c r="N40" i="2"/>
  <c r="W40" i="2" s="1"/>
  <c r="N41" i="2"/>
  <c r="W41" i="2" s="1"/>
  <c r="N42" i="2"/>
  <c r="W42" i="2" s="1"/>
  <c r="N43" i="2"/>
  <c r="W43" i="2" s="1"/>
  <c r="N44" i="2"/>
  <c r="W44" i="2" s="1"/>
  <c r="N48" i="2"/>
  <c r="W48" i="2" s="1"/>
  <c r="N49" i="2"/>
  <c r="W49" i="2" s="1"/>
  <c r="N50" i="2"/>
  <c r="W50" i="2" s="1"/>
  <c r="N51" i="2"/>
  <c r="W51" i="2" s="1"/>
  <c r="N52" i="2"/>
  <c r="W52" i="2" s="1"/>
  <c r="N53" i="2"/>
  <c r="W53" i="2" s="1"/>
  <c r="N54" i="2"/>
  <c r="N55" i="2"/>
  <c r="N56" i="2"/>
  <c r="W56" i="2" s="1"/>
  <c r="N57" i="2"/>
  <c r="W57" i="2" s="1"/>
  <c r="N58" i="2"/>
  <c r="W58" i="2" s="1"/>
  <c r="N2" i="2"/>
  <c r="W2" i="2" s="1"/>
  <c r="V22" i="2" l="1"/>
  <c r="V42" i="2"/>
  <c r="V30" i="2"/>
  <c r="V4" i="2"/>
  <c r="U12" i="2"/>
  <c r="V17" i="2"/>
  <c r="U36" i="2"/>
  <c r="U24" i="2"/>
  <c r="V40" i="2"/>
  <c r="V28" i="2"/>
  <c r="U35" i="2"/>
  <c r="V35" i="2" s="1"/>
  <c r="U23" i="2"/>
  <c r="V23" i="2" s="1"/>
  <c r="V39" i="2"/>
  <c r="V29" i="2"/>
  <c r="V38" i="2"/>
  <c r="V26" i="2"/>
  <c r="V41" i="2"/>
  <c r="V12" i="2"/>
  <c r="V36" i="2"/>
  <c r="V24" i="2"/>
  <c r="V9" i="2"/>
  <c r="V52" i="2"/>
  <c r="V51" i="2"/>
  <c r="V46" i="2"/>
  <c r="V49" i="2"/>
  <c r="V50" i="2"/>
  <c r="U55" i="2"/>
  <c r="V55" i="2" s="1"/>
  <c r="U56" i="2"/>
  <c r="V56" i="2" s="1"/>
  <c r="W21" i="2"/>
  <c r="W5" i="2"/>
  <c r="W12" i="2"/>
  <c r="W11" i="2"/>
  <c r="W24" i="2"/>
  <c r="W36" i="2"/>
  <c r="W35" i="2"/>
  <c r="W23" i="2"/>
  <c r="W55" i="2"/>
  <c r="W54" i="2"/>
  <c r="W60" i="2"/>
  <c r="V45" i="2"/>
  <c r="V47" i="2"/>
  <c r="V3" i="2"/>
  <c r="V59" i="2"/>
  <c r="V27" i="2"/>
  <c r="V43" i="2"/>
  <c r="V25" i="2"/>
  <c r="V31" i="2"/>
  <c r="V33" i="2"/>
  <c r="V14" i="2"/>
  <c r="V11" i="2"/>
  <c r="V44" i="2"/>
  <c r="L60" i="2"/>
  <c r="V60" i="2" s="1"/>
  <c r="U15" i="2"/>
  <c r="V15" i="2" s="1"/>
  <c r="U16" i="2"/>
  <c r="V16" i="2" s="1"/>
  <c r="L58" i="2"/>
  <c r="V58" i="2" s="1"/>
</calcChain>
</file>

<file path=xl/sharedStrings.xml><?xml version="1.0" encoding="utf-8"?>
<sst xmlns="http://schemas.openxmlformats.org/spreadsheetml/2006/main" count="3739" uniqueCount="1818">
  <si>
    <t>filename</t>
  </si>
  <si>
    <t>audiobookshelf</t>
  </si>
  <si>
    <t>authentik</t>
  </si>
  <si>
    <t>calibre</t>
  </si>
  <si>
    <t>cloudflareddns</t>
  </si>
  <si>
    <t>collabora</t>
  </si>
  <si>
    <t>dashy</t>
  </si>
  <si>
    <t>digikam</t>
  </si>
  <si>
    <t>emby</t>
  </si>
  <si>
    <t>fireflyiii</t>
  </si>
  <si>
    <t>firefox</t>
  </si>
  <si>
    <t>gitea</t>
  </si>
  <si>
    <t>gluetun</t>
  </si>
  <si>
    <t>gluetun-arr</t>
  </si>
  <si>
    <t>grafana</t>
  </si>
  <si>
    <t>handbrake</t>
  </si>
  <si>
    <t>home-assistant</t>
  </si>
  <si>
    <t>jdownloader2</t>
  </si>
  <si>
    <t>jellyfin</t>
  </si>
  <si>
    <t>kavita</t>
  </si>
  <si>
    <t>librespeed</t>
  </si>
  <si>
    <t>lidarr</t>
  </si>
  <si>
    <t>mealie</t>
  </si>
  <si>
    <t>mediaelch</t>
  </si>
  <si>
    <t>minecraft</t>
  </si>
  <si>
    <t>minio</t>
  </si>
  <si>
    <t>mkvtoolnix</t>
  </si>
  <si>
    <t>mosquitto</t>
  </si>
  <si>
    <t>nextcloud</t>
  </si>
  <si>
    <t>onlyoffice</t>
  </si>
  <si>
    <t>overseerr</t>
  </si>
  <si>
    <t>pgadmin</t>
  </si>
  <si>
    <t>photoview</t>
  </si>
  <si>
    <t>pihole</t>
  </si>
  <si>
    <t>plex</t>
  </si>
  <si>
    <t>prometheus</t>
  </si>
  <si>
    <t>prowlarr</t>
  </si>
  <si>
    <t>qbittorrent</t>
  </si>
  <si>
    <t>radarr</t>
  </si>
  <si>
    <t>readarr</t>
  </si>
  <si>
    <t>root</t>
  </si>
  <si>
    <t>sheetable</t>
  </si>
  <si>
    <t>sonarr</t>
  </si>
  <si>
    <t>songkong</t>
  </si>
  <si>
    <t>squad</t>
  </si>
  <si>
    <t>static-web-server</t>
  </si>
  <si>
    <t>syncthing</t>
  </si>
  <si>
    <t>tautulli</t>
  </si>
  <si>
    <t>traefik</t>
  </si>
  <si>
    <t>vaultwarden</t>
  </si>
  <si>
    <t>wg-easy</t>
  </si>
  <si>
    <t>wireguard</t>
  </si>
  <si>
    <t>x</t>
  </si>
  <si>
    <t>Security</t>
  </si>
  <si>
    <t>Media Servers</t>
  </si>
  <si>
    <t>VPN</t>
  </si>
  <si>
    <t>Finance</t>
  </si>
  <si>
    <t>Media Management</t>
  </si>
  <si>
    <t>Home</t>
  </si>
  <si>
    <t>App</t>
  </si>
  <si>
    <t>Section</t>
  </si>
  <si>
    <t>Development</t>
  </si>
  <si>
    <t>Music</t>
  </si>
  <si>
    <t>System Management</t>
  </si>
  <si>
    <t>Data Analysis</t>
  </si>
  <si>
    <t>Data Management</t>
  </si>
  <si>
    <t>Photos</t>
  </si>
  <si>
    <t>Books</t>
  </si>
  <si>
    <t>Performance</t>
  </si>
  <si>
    <t>Collaboration</t>
  </si>
  <si>
    <t>Network</t>
  </si>
  <si>
    <t>Web Site</t>
  </si>
  <si>
    <t>Home automation</t>
  </si>
  <si>
    <t>svg</t>
  </si>
  <si>
    <t>https://</t>
  </si>
  <si>
    <t>Prefix</t>
  </si>
  <si>
    <t>Port</t>
  </si>
  <si>
    <t>URL</t>
  </si>
  <si>
    <t>Dashy item</t>
  </si>
  <si>
    <t>13ft</t>
  </si>
  <si>
    <t>png</t>
  </si>
  <si>
    <t>2fauth</t>
  </si>
  <si>
    <t>2fauth-light</t>
  </si>
  <si>
    <t>3cx</t>
  </si>
  <si>
    <t>5etools</t>
  </si>
  <si>
    <t>act</t>
  </si>
  <si>
    <t>actual</t>
  </si>
  <si>
    <t>adblock</t>
  </si>
  <si>
    <t>adguard-home</t>
  </si>
  <si>
    <t>adm</t>
  </si>
  <si>
    <t>adminer</t>
  </si>
  <si>
    <t>adsbexchange</t>
  </si>
  <si>
    <t>adventurelog</t>
  </si>
  <si>
    <t>airsonic</t>
  </si>
  <si>
    <t>airtel</t>
  </si>
  <si>
    <t>airvpn</t>
  </si>
  <si>
    <t>alarmpi</t>
  </si>
  <si>
    <t>albertheijn</t>
  </si>
  <si>
    <t>albert-heijn</t>
  </si>
  <si>
    <t>alertmanager</t>
  </si>
  <si>
    <t>algovpn</t>
  </si>
  <si>
    <t>aliexpress</t>
  </si>
  <si>
    <t>alist</t>
  </si>
  <si>
    <t>alloy</t>
  </si>
  <si>
    <t>alltube</t>
  </si>
  <si>
    <t>alma</t>
  </si>
  <si>
    <t>alpine</t>
  </si>
  <si>
    <t>amazon</t>
  </si>
  <si>
    <t>amazon-light</t>
  </si>
  <si>
    <t>amcrest</t>
  </si>
  <si>
    <t>amcrest-cloud</t>
  </si>
  <si>
    <t>amd</t>
  </si>
  <si>
    <t>amd-light</t>
  </si>
  <si>
    <t>ami</t>
  </si>
  <si>
    <t>ami-alt</t>
  </si>
  <si>
    <t>ami-alt-light</t>
  </si>
  <si>
    <t>amp</t>
  </si>
  <si>
    <t>ampache</t>
  </si>
  <si>
    <t>amvd</t>
  </si>
  <si>
    <t>android</t>
  </si>
  <si>
    <t>android-auto</t>
  </si>
  <si>
    <t>android-light</t>
  </si>
  <si>
    <t>android-robot</t>
  </si>
  <si>
    <t>anonaddy</t>
  </si>
  <si>
    <t>ansible</t>
  </si>
  <si>
    <t>anything-llm-dark</t>
  </si>
  <si>
    <t>anything-llm-light</t>
  </si>
  <si>
    <t>apache</t>
  </si>
  <si>
    <t>apache-airflow</t>
  </si>
  <si>
    <t>apache-cassandra</t>
  </si>
  <si>
    <t>apache-cloudstack</t>
  </si>
  <si>
    <t>apache-druid</t>
  </si>
  <si>
    <t>apache-openoffice</t>
  </si>
  <si>
    <t>apache-solr</t>
  </si>
  <si>
    <t>apache-subversion</t>
  </si>
  <si>
    <t>apache-tomcat</t>
  </si>
  <si>
    <t>apc</t>
  </si>
  <si>
    <t>apiscp</t>
  </si>
  <si>
    <t>appdaemon</t>
  </si>
  <si>
    <t>apple</t>
  </si>
  <si>
    <t>apple-alt</t>
  </si>
  <si>
    <t>apprise</t>
  </si>
  <si>
    <t>app-store</t>
  </si>
  <si>
    <t>arch</t>
  </si>
  <si>
    <t>archisteamfarm</t>
  </si>
  <si>
    <t>archivebox</t>
  </si>
  <si>
    <t>archiveteamwarrior</t>
  </si>
  <si>
    <t>arduino</t>
  </si>
  <si>
    <t>arggocd</t>
  </si>
  <si>
    <t>argocd</t>
  </si>
  <si>
    <t>ariang</t>
  </si>
  <si>
    <t>arm</t>
  </si>
  <si>
    <t>arris</t>
  </si>
  <si>
    <t>arris-light</t>
  </si>
  <si>
    <t>artifacthub</t>
  </si>
  <si>
    <t>artifactory</t>
  </si>
  <si>
    <t>aruba</t>
  </si>
  <si>
    <t>asana</t>
  </si>
  <si>
    <t>asciinema</t>
  </si>
  <si>
    <t>asrockrackipmi</t>
  </si>
  <si>
    <t>assetgrid</t>
  </si>
  <si>
    <t>asterisk</t>
  </si>
  <si>
    <t>astral</t>
  </si>
  <si>
    <t>astral-light</t>
  </si>
  <si>
    <t>asus</t>
  </si>
  <si>
    <t>asus-light</t>
  </si>
  <si>
    <t>asus-rog</t>
  </si>
  <si>
    <t>asus-router</t>
  </si>
  <si>
    <t>asustor</t>
  </si>
  <si>
    <t>asustor-data-master</t>
  </si>
  <si>
    <t>atlassian</t>
  </si>
  <si>
    <t>atlassian-bamboo</t>
  </si>
  <si>
    <t>atlassian-bitbucket</t>
  </si>
  <si>
    <t>atlassian-confluence</t>
  </si>
  <si>
    <t>atlassian-jira</t>
  </si>
  <si>
    <t>atlassian-opsgenie</t>
  </si>
  <si>
    <t>atlassian-trello</t>
  </si>
  <si>
    <t>at-t</t>
  </si>
  <si>
    <t>audacity</t>
  </si>
  <si>
    <t>auracast</t>
  </si>
  <si>
    <t>authelia</t>
  </si>
  <si>
    <t>authentik-light</t>
  </si>
  <si>
    <t>autobrr</t>
  </si>
  <si>
    <t>avg</t>
  </si>
  <si>
    <t>avigilon</t>
  </si>
  <si>
    <t>avmfritzbox</t>
  </si>
  <si>
    <t>aws</t>
  </si>
  <si>
    <t>aws-ecs</t>
  </si>
  <si>
    <t>awwesome</t>
  </si>
  <si>
    <t>awx</t>
  </si>
  <si>
    <t>axis</t>
  </si>
  <si>
    <t>azuracast</t>
  </si>
  <si>
    <t>azure</t>
  </si>
  <si>
    <t>azure-container-instances</t>
  </si>
  <si>
    <t>azure-container-service</t>
  </si>
  <si>
    <t>azure-devops</t>
  </si>
  <si>
    <t>azure-dns</t>
  </si>
  <si>
    <t>babybuddy</t>
  </si>
  <si>
    <t>backblaze</t>
  </si>
  <si>
    <t>bacula</t>
  </si>
  <si>
    <t>badge</t>
  </si>
  <si>
    <t>baikal</t>
  </si>
  <si>
    <t>bar-assistant</t>
  </si>
  <si>
    <t>barcodebuddy</t>
  </si>
  <si>
    <t>baserow</t>
  </si>
  <si>
    <t>basilisk</t>
  </si>
  <si>
    <t>bastillion</t>
  </si>
  <si>
    <t>bazarr</t>
  </si>
  <si>
    <t>bazarr-light</t>
  </si>
  <si>
    <t>beef</t>
  </si>
  <si>
    <t>beef-light</t>
  </si>
  <si>
    <t>beets</t>
  </si>
  <si>
    <t>benotes</t>
  </si>
  <si>
    <t>betanin</t>
  </si>
  <si>
    <t>bible-gateway</t>
  </si>
  <si>
    <t>bibliogram</t>
  </si>
  <si>
    <t>biedronka</t>
  </si>
  <si>
    <t>bing</t>
  </si>
  <si>
    <t>birdnet</t>
  </si>
  <si>
    <t>bitcoin</t>
  </si>
  <si>
    <t>bithumen</t>
  </si>
  <si>
    <t>bitwarden</t>
  </si>
  <si>
    <t>blocky</t>
  </si>
  <si>
    <t>blogger</t>
  </si>
  <si>
    <t>blue-iris</t>
  </si>
  <si>
    <t>bluetooth</t>
  </si>
  <si>
    <t>bluewallet</t>
  </si>
  <si>
    <t>bobcat-miner</t>
  </si>
  <si>
    <t>booksonic</t>
  </si>
  <si>
    <t>bookstack</t>
  </si>
  <si>
    <t>bootstrap</t>
  </si>
  <si>
    <t>borg</t>
  </si>
  <si>
    <t>borgbackup</t>
  </si>
  <si>
    <t>boundary</t>
  </si>
  <si>
    <t>box</t>
  </si>
  <si>
    <t>brave</t>
  </si>
  <si>
    <t>brave-dev</t>
  </si>
  <si>
    <t>brewpi</t>
  </si>
  <si>
    <t>brillcam</t>
  </si>
  <si>
    <t>brocade</t>
  </si>
  <si>
    <t>brother</t>
  </si>
  <si>
    <t>browserless</t>
  </si>
  <si>
    <t>browserless-light</t>
  </si>
  <si>
    <t>browsh</t>
  </si>
  <si>
    <t>btcpay-server</t>
  </si>
  <si>
    <t>buddy</t>
  </si>
  <si>
    <t>budget-zero</t>
  </si>
  <si>
    <t>budibase</t>
  </si>
  <si>
    <t>budibase-light</t>
  </si>
  <si>
    <t>buffalo</t>
  </si>
  <si>
    <t>bunkerweb</t>
  </si>
  <si>
    <t>bunkerweb-light</t>
  </si>
  <si>
    <t>buxfer</t>
  </si>
  <si>
    <t>c</t>
  </si>
  <si>
    <t>cabot</t>
  </si>
  <si>
    <t>cacti</t>
  </si>
  <si>
    <t>caddy</t>
  </si>
  <si>
    <t>cadvisor</t>
  </si>
  <si>
    <t>calckey</t>
  </si>
  <si>
    <t>caldera</t>
  </si>
  <si>
    <t>calibre-web</t>
  </si>
  <si>
    <t>camera-ui</t>
  </si>
  <si>
    <t>canonical</t>
  </si>
  <si>
    <t>cardigann</t>
  </si>
  <si>
    <t>cardigann-light</t>
  </si>
  <si>
    <t>carrefour</t>
  </si>
  <si>
    <t>casaos</t>
  </si>
  <si>
    <t>castopod</t>
  </si>
  <si>
    <t>cc</t>
  </si>
  <si>
    <t>cc-light</t>
  </si>
  <si>
    <t>centos</t>
  </si>
  <si>
    <t>ceph</t>
  </si>
  <si>
    <t>cert-manager</t>
  </si>
  <si>
    <t>cert-warden</t>
  </si>
  <si>
    <t>chainguard</t>
  </si>
  <si>
    <t>changedetection-io</t>
  </si>
  <si>
    <t>channels</t>
  </si>
  <si>
    <t>chatgpt</t>
  </si>
  <si>
    <t>chatpad-ai</t>
  </si>
  <si>
    <t>checkmk</t>
  </si>
  <si>
    <t>cherry</t>
  </si>
  <si>
    <t>chevereto</t>
  </si>
  <si>
    <t>chiefonboarding</t>
  </si>
  <si>
    <t>chowdown</t>
  </si>
  <si>
    <t>chrome</t>
  </si>
  <si>
    <t>chrome-beta</t>
  </si>
  <si>
    <t>chrome-canary</t>
  </si>
  <si>
    <t>chromecast</t>
  </si>
  <si>
    <t>chromecast-light</t>
  </si>
  <si>
    <t>chrome-dev</t>
  </si>
  <si>
    <t>chrome-devtools</t>
  </si>
  <si>
    <t>chrome-remote-desktop</t>
  </si>
  <si>
    <t>chromium</t>
  </si>
  <si>
    <t>chronograf</t>
  </si>
  <si>
    <t>cilium</t>
  </si>
  <si>
    <t>cinny</t>
  </si>
  <si>
    <t>cinny-light</t>
  </si>
  <si>
    <t>cisco</t>
  </si>
  <si>
    <t>clash</t>
  </si>
  <si>
    <t>clashX</t>
  </si>
  <si>
    <t>closed-captioning</t>
  </si>
  <si>
    <t>closed-captioning-light</t>
  </si>
  <si>
    <t>cloud66</t>
  </si>
  <si>
    <t>cloud9</t>
  </si>
  <si>
    <t>cloudbeaver</t>
  </si>
  <si>
    <t>cloudcmd</t>
  </si>
  <si>
    <t>cloudflare</t>
  </si>
  <si>
    <t>cloudflare-pages</t>
  </si>
  <si>
    <t>cloudflare-zero-trust</t>
  </si>
  <si>
    <t>cloudpanel</t>
  </si>
  <si>
    <t>cockpit</t>
  </si>
  <si>
    <t>cockpit-cms</t>
  </si>
  <si>
    <t>cockpit-cms-light</t>
  </si>
  <si>
    <t>code</t>
  </si>
  <si>
    <t>codeberg</t>
  </si>
  <si>
    <t>coder</t>
  </si>
  <si>
    <t>coder-light</t>
  </si>
  <si>
    <t>code-server</t>
  </si>
  <si>
    <t>codestats</t>
  </si>
  <si>
    <t>codestats-light</t>
  </si>
  <si>
    <t>codex</t>
  </si>
  <si>
    <t>codimd</t>
  </si>
  <si>
    <t>codimd-light</t>
  </si>
  <si>
    <t>collabora-online</t>
  </si>
  <si>
    <t>commafeed</t>
  </si>
  <si>
    <t>concourse</t>
  </si>
  <si>
    <t>consul</t>
  </si>
  <si>
    <t>contabo</t>
  </si>
  <si>
    <t>coolify</t>
  </si>
  <si>
    <t>coredns</t>
  </si>
  <si>
    <t>coreos</t>
  </si>
  <si>
    <t>cosign</t>
  </si>
  <si>
    <t>costco</t>
  </si>
  <si>
    <t>couchpotato</t>
  </si>
  <si>
    <t>counter-strike-2</t>
  </si>
  <si>
    <t>counter-strike-global-offensive</t>
  </si>
  <si>
    <t>cozy</t>
  </si>
  <si>
    <t>cozy-cloud</t>
  </si>
  <si>
    <t>cpanel</t>
  </si>
  <si>
    <t>cpp</t>
  </si>
  <si>
    <t>crafty-controller</t>
  </si>
  <si>
    <t>crater-invoice</t>
  </si>
  <si>
    <t>crazydomains</t>
  </si>
  <si>
    <t>cribl</t>
  </si>
  <si>
    <t>cribl-light</t>
  </si>
  <si>
    <t>cross-seed</t>
  </si>
  <si>
    <t>cross-seed-square</t>
  </si>
  <si>
    <t>crowdsec</t>
  </si>
  <si>
    <t>cryptomator</t>
  </si>
  <si>
    <t>cryptpad</t>
  </si>
  <si>
    <t>csharp</t>
  </si>
  <si>
    <t>css</t>
  </si>
  <si>
    <t>cups</t>
  </si>
  <si>
    <t>cups-light</t>
  </si>
  <si>
    <t>cura</t>
  </si>
  <si>
    <t>cyberchef</t>
  </si>
  <si>
    <t>dahua</t>
  </si>
  <si>
    <t>dart</t>
  </si>
  <si>
    <t>dashboard-icons</t>
  </si>
  <si>
    <t>dashdot</t>
  </si>
  <si>
    <t>datadog</t>
  </si>
  <si>
    <t>davis</t>
  </si>
  <si>
    <t>dc-os</t>
  </si>
  <si>
    <t>ddns-updater</t>
  </si>
  <si>
    <t>dd-wrt</t>
  </si>
  <si>
    <t>dd-wrt-light</t>
  </si>
  <si>
    <t>debian</t>
  </si>
  <si>
    <t>deemix</t>
  </si>
  <si>
    <t>dell</t>
  </si>
  <si>
    <t>deluge</t>
  </si>
  <si>
    <t>deno</t>
  </si>
  <si>
    <t>deno-light</t>
  </si>
  <si>
    <t>denon</t>
  </si>
  <si>
    <t>denon-light</t>
  </si>
  <si>
    <t>deployarr</t>
  </si>
  <si>
    <t>develancacheui</t>
  </si>
  <si>
    <t>devtooly</t>
  </si>
  <si>
    <t>devtooly-light</t>
  </si>
  <si>
    <t>diagrams-net</t>
  </si>
  <si>
    <t>dietpi</t>
  </si>
  <si>
    <t>digital-ocean</t>
  </si>
  <si>
    <t>dillinger</t>
  </si>
  <si>
    <t>dim</t>
  </si>
  <si>
    <t>dim-light</t>
  </si>
  <si>
    <t>directadmin</t>
  </si>
  <si>
    <t>directus</t>
  </si>
  <si>
    <t>discord</t>
  </si>
  <si>
    <t>discourse</t>
  </si>
  <si>
    <t>diskover</t>
  </si>
  <si>
    <t>disney-plus</t>
  </si>
  <si>
    <t>disney-plus-light</t>
  </si>
  <si>
    <t>diun</t>
  </si>
  <si>
    <t>diyhue</t>
  </si>
  <si>
    <t>d-link</t>
  </si>
  <si>
    <t>d-link-wifi</t>
  </si>
  <si>
    <t>dlna</t>
  </si>
  <si>
    <t>docker</t>
  </si>
  <si>
    <t>docker-amd</t>
  </si>
  <si>
    <t>docker-compose</t>
  </si>
  <si>
    <t>docker-gc</t>
  </si>
  <si>
    <t>docker-mailserver</t>
  </si>
  <si>
    <t>docker-moby</t>
  </si>
  <si>
    <t>dockge</t>
  </si>
  <si>
    <t>dockge-light</t>
  </si>
  <si>
    <t>dockstarter</t>
  </si>
  <si>
    <t>docsify</t>
  </si>
  <si>
    <t>docspell</t>
  </si>
  <si>
    <t>docusaurus</t>
  </si>
  <si>
    <t>docuseal</t>
  </si>
  <si>
    <t>dogpile</t>
  </si>
  <si>
    <t>dokuwiki</t>
  </si>
  <si>
    <t>dolibarr</t>
  </si>
  <si>
    <t>dolphin</t>
  </si>
  <si>
    <t>domainmod</t>
  </si>
  <si>
    <t>domoticz</t>
  </si>
  <si>
    <t>dopplertask</t>
  </si>
  <si>
    <t>double-take</t>
  </si>
  <si>
    <t>dovecot</t>
  </si>
  <si>
    <t>dozzle</t>
  </si>
  <si>
    <t>draw</t>
  </si>
  <si>
    <t>draw-io</t>
  </si>
  <si>
    <t>draytek</t>
  </si>
  <si>
    <t>drone</t>
  </si>
  <si>
    <t>droppy</t>
  </si>
  <si>
    <t>duckdns</t>
  </si>
  <si>
    <t>duckduckgo</t>
  </si>
  <si>
    <t>duo</t>
  </si>
  <si>
    <t>duplicacy</t>
  </si>
  <si>
    <t>duplicati</t>
  </si>
  <si>
    <t>easy-gate</t>
  </si>
  <si>
    <t>easy-gate-light</t>
  </si>
  <si>
    <t>ebay</t>
  </si>
  <si>
    <t>eblocker</t>
  </si>
  <si>
    <t>eclipse-mosquitto</t>
  </si>
  <si>
    <t>edge</t>
  </si>
  <si>
    <t>edge-dev</t>
  </si>
  <si>
    <t>edgeos</t>
  </si>
  <si>
    <t>edgeos-light</t>
  </si>
  <si>
    <t>elastic</t>
  </si>
  <si>
    <t>elastic-beats</t>
  </si>
  <si>
    <t>elastic-kibana</t>
  </si>
  <si>
    <t>elastic-logstash</t>
  </si>
  <si>
    <t>elasticsearch</t>
  </si>
  <si>
    <t>electron</t>
  </si>
  <si>
    <t>element</t>
  </si>
  <si>
    <t>emacs</t>
  </si>
  <si>
    <t>embystat</t>
  </si>
  <si>
    <t>emq</t>
  </si>
  <si>
    <t>emq-light</t>
  </si>
  <si>
    <t>emqx</t>
  </si>
  <si>
    <t>emulatorjs</t>
  </si>
  <si>
    <t>enbizcard</t>
  </si>
  <si>
    <t>epson-iprint</t>
  </si>
  <si>
    <t>ersatztv</t>
  </si>
  <si>
    <t>erste</t>
  </si>
  <si>
    <t>erste-george</t>
  </si>
  <si>
    <t>esphome</t>
  </si>
  <si>
    <t>esphome-alt</t>
  </si>
  <si>
    <t>espressif</t>
  </si>
  <si>
    <t>etcd</t>
  </si>
  <si>
    <t>etesync</t>
  </si>
  <si>
    <t>ethereum</t>
  </si>
  <si>
    <t>etherpad</t>
  </si>
  <si>
    <t>evebox</t>
  </si>
  <si>
    <t>eweka</t>
  </si>
  <si>
    <t>excalidraw</t>
  </si>
  <si>
    <t>excalidraw-light</t>
  </si>
  <si>
    <t>f5-networks</t>
  </si>
  <si>
    <t>facebook</t>
  </si>
  <si>
    <t>facebook-messenger</t>
  </si>
  <si>
    <t>falcon-christmas</t>
  </si>
  <si>
    <t>falcon-player</t>
  </si>
  <si>
    <t>fast-com</t>
  </si>
  <si>
    <t>fast-com-light</t>
  </si>
  <si>
    <t>fastmail</t>
  </si>
  <si>
    <t>f-droid</t>
  </si>
  <si>
    <t>fedora</t>
  </si>
  <si>
    <t>fedora-alt</t>
  </si>
  <si>
    <t>feedly</t>
  </si>
  <si>
    <t>feishin</t>
  </si>
  <si>
    <t>fenrus</t>
  </si>
  <si>
    <t>fenrus-light</t>
  </si>
  <si>
    <t>ferdi</t>
  </si>
  <si>
    <t>ferdium</t>
  </si>
  <si>
    <t>fermentrack</t>
  </si>
  <si>
    <t>ferretdb</t>
  </si>
  <si>
    <t>ferretdb-white</t>
  </si>
  <si>
    <t>filebot</t>
  </si>
  <si>
    <t>filebrowser</t>
  </si>
  <si>
    <t>filecloud</t>
  </si>
  <si>
    <t>filecloud-light</t>
  </si>
  <si>
    <t>fileflows</t>
  </si>
  <si>
    <t>filegator</t>
  </si>
  <si>
    <t>filepizza</t>
  </si>
  <si>
    <t>filerun</t>
  </si>
  <si>
    <t>files</t>
  </si>
  <si>
    <t>filezilla</t>
  </si>
  <si>
    <t>finamp</t>
  </si>
  <si>
    <t>finamp-dark</t>
  </si>
  <si>
    <t>finamp-light</t>
  </si>
  <si>
    <t>findroid</t>
  </si>
  <si>
    <t>findroid-dark</t>
  </si>
  <si>
    <t>findroid-light</t>
  </si>
  <si>
    <t>fios</t>
  </si>
  <si>
    <t>fios-light</t>
  </si>
  <si>
    <t>firebase</t>
  </si>
  <si>
    <t>firefly</t>
  </si>
  <si>
    <t>firefox-beta</t>
  </si>
  <si>
    <t>firefox-developer-edition</t>
  </si>
  <si>
    <t>firefox-lite</t>
  </si>
  <si>
    <t>firefox-nightly</t>
  </si>
  <si>
    <t>firefox-reality</t>
  </si>
  <si>
    <t>firefox-send</t>
  </si>
  <si>
    <t>fireshare</t>
  </si>
  <si>
    <t>firewalla</t>
  </si>
  <si>
    <t>flame</t>
  </si>
  <si>
    <t>flaresolverr</t>
  </si>
  <si>
    <t>flarum</t>
  </si>
  <si>
    <t>flathub</t>
  </si>
  <si>
    <t>flat-notes</t>
  </si>
  <si>
    <t>flatpak</t>
  </si>
  <si>
    <t>flexget</t>
  </si>
  <si>
    <t>flightaware</t>
  </si>
  <si>
    <t>flightradar24</t>
  </si>
  <si>
    <t>flogo</t>
  </si>
  <si>
    <t>flood</t>
  </si>
  <si>
    <t>fluffychat</t>
  </si>
  <si>
    <t>fluidd</t>
  </si>
  <si>
    <t>flux-cd</t>
  </si>
  <si>
    <t>fly-io</t>
  </si>
  <si>
    <t>focalboard</t>
  </si>
  <si>
    <t>foldingathome</t>
  </si>
  <si>
    <t>fontawesome</t>
  </si>
  <si>
    <t>forgejo</t>
  </si>
  <si>
    <t>fortinet</t>
  </si>
  <si>
    <t>foscam</t>
  </si>
  <si>
    <t>fossil</t>
  </si>
  <si>
    <t>foundry-vtt</t>
  </si>
  <si>
    <t>franz</t>
  </si>
  <si>
    <t>freebox-delta</t>
  </si>
  <si>
    <t>freebox-pop</t>
  </si>
  <si>
    <t>freebox-revolution</t>
  </si>
  <si>
    <t>freedombox</t>
  </si>
  <si>
    <t>freeipa</t>
  </si>
  <si>
    <t>freenas</t>
  </si>
  <si>
    <t>freenas-light</t>
  </si>
  <si>
    <t>freenom</t>
  </si>
  <si>
    <t>freepbx</t>
  </si>
  <si>
    <t>freescout</t>
  </si>
  <si>
    <t>freshping</t>
  </si>
  <si>
    <t>freshrss</t>
  </si>
  <si>
    <t>friendica</t>
  </si>
  <si>
    <t>frigate</t>
  </si>
  <si>
    <t>frigate-light</t>
  </si>
  <si>
    <t>fronius</t>
  </si>
  <si>
    <t>fulcio</t>
  </si>
  <si>
    <t>funkwhale</t>
  </si>
  <si>
    <t>fusionauth</t>
  </si>
  <si>
    <t>fusionauth-light</t>
  </si>
  <si>
    <t>fusionpbx</t>
  </si>
  <si>
    <t>gamevault</t>
  </si>
  <si>
    <t>gameyfin</t>
  </si>
  <si>
    <t>gameyfin-light</t>
  </si>
  <si>
    <t>gaps</t>
  </si>
  <si>
    <t>gaseous</t>
  </si>
  <si>
    <t>gatsby</t>
  </si>
  <si>
    <t>gatus</t>
  </si>
  <si>
    <t>gboard</t>
  </si>
  <si>
    <t>gebera</t>
  </si>
  <si>
    <t>geckoview</t>
  </si>
  <si>
    <t>gentoo</t>
  </si>
  <si>
    <t>gerbera</t>
  </si>
  <si>
    <t>get-iplayer</t>
  </si>
  <si>
    <t>ghost</t>
  </si>
  <si>
    <t>ghostfolio</t>
  </si>
  <si>
    <t>ghost-light</t>
  </si>
  <si>
    <t>gigaset</t>
  </si>
  <si>
    <t>git</t>
  </si>
  <si>
    <t>gitbook</t>
  </si>
  <si>
    <t>gitee</t>
  </si>
  <si>
    <t>github</t>
  </si>
  <si>
    <t>github-light</t>
  </si>
  <si>
    <t>gitlab</t>
  </si>
  <si>
    <t>gitsign</t>
  </si>
  <si>
    <t>gladys-assistant</t>
  </si>
  <si>
    <t>glances</t>
  </si>
  <si>
    <t>glances-light</t>
  </si>
  <si>
    <t>glpi</t>
  </si>
  <si>
    <t>gmail</t>
  </si>
  <si>
    <t>go</t>
  </si>
  <si>
    <t>go2rtc</t>
  </si>
  <si>
    <t>go2rtc-alt</t>
  </si>
  <si>
    <t>goaccess</t>
  </si>
  <si>
    <t>godaddy</t>
  </si>
  <si>
    <t>godaddy-alt</t>
  </si>
  <si>
    <t>gogs</t>
  </si>
  <si>
    <t>gollum</t>
  </si>
  <si>
    <t>gonic</t>
  </si>
  <si>
    <t>goodreads</t>
  </si>
  <si>
    <t>google</t>
  </si>
  <si>
    <t>google-admin</t>
  </si>
  <si>
    <t>google-admob</t>
  </si>
  <si>
    <t>google-alerts</t>
  </si>
  <si>
    <t>google-analytics</t>
  </si>
  <si>
    <t>google-assistant</t>
  </si>
  <si>
    <t>google-calendar</t>
  </si>
  <si>
    <t>google-chat</t>
  </si>
  <si>
    <t>google-classroom</t>
  </si>
  <si>
    <t>google-cloud-platform</t>
  </si>
  <si>
    <t>google-cloud-print</t>
  </si>
  <si>
    <t>google-compute-engine</t>
  </si>
  <si>
    <t>google-contacts</t>
  </si>
  <si>
    <t>google-docs</t>
  </si>
  <si>
    <t>google-domains</t>
  </si>
  <si>
    <t>google-drive</t>
  </si>
  <si>
    <t>google-earth</t>
  </si>
  <si>
    <t>google-fi</t>
  </si>
  <si>
    <t>google-fit</t>
  </si>
  <si>
    <t>google-fonts</t>
  </si>
  <si>
    <t>google-forms</t>
  </si>
  <si>
    <t>google-gemini</t>
  </si>
  <si>
    <t>google-home</t>
  </si>
  <si>
    <t>google-keep</t>
  </si>
  <si>
    <t>google-lens</t>
  </si>
  <si>
    <t>google-maps</t>
  </si>
  <si>
    <t>google-meet</t>
  </si>
  <si>
    <t>google-messages</t>
  </si>
  <si>
    <t>google-news</t>
  </si>
  <si>
    <t>google-one</t>
  </si>
  <si>
    <t>google-pay</t>
  </si>
  <si>
    <t>google-photos</t>
  </si>
  <si>
    <t>google-play</t>
  </si>
  <si>
    <t>google-play-books</t>
  </si>
  <si>
    <t>google-play-games</t>
  </si>
  <si>
    <t>google-podcasts</t>
  </si>
  <si>
    <t>google-scholar</t>
  </si>
  <si>
    <t>google-search-console</t>
  </si>
  <si>
    <t>google-sheets</t>
  </si>
  <si>
    <t>google-shopping</t>
  </si>
  <si>
    <t>google-sites</t>
  </si>
  <si>
    <t>google-slides</t>
  </si>
  <si>
    <t>google-street-view</t>
  </si>
  <si>
    <t>google-translate</t>
  </si>
  <si>
    <t>google-tv</t>
  </si>
  <si>
    <t>google-voice</t>
  </si>
  <si>
    <t>google-wallet</t>
  </si>
  <si>
    <t>google-wifi</t>
  </si>
  <si>
    <t>gotify</t>
  </si>
  <si>
    <t>gpt4free</t>
  </si>
  <si>
    <t>gramps</t>
  </si>
  <si>
    <t>grandstream</t>
  </si>
  <si>
    <t>grav</t>
  </si>
  <si>
    <t>grav-light</t>
  </si>
  <si>
    <t>graylog</t>
  </si>
  <si>
    <t>greenbone</t>
  </si>
  <si>
    <t>grist</t>
  </si>
  <si>
    <t>grocy</t>
  </si>
  <si>
    <t>grype</t>
  </si>
  <si>
    <t>guacamole</t>
  </si>
  <si>
    <t>guacamole-light</t>
  </si>
  <si>
    <t>hammond</t>
  </si>
  <si>
    <t>haproxy</t>
  </si>
  <si>
    <t>harbor</t>
  </si>
  <si>
    <t>hard-forum</t>
  </si>
  <si>
    <t>harvester</t>
  </si>
  <si>
    <t>hastypaste</t>
  </si>
  <si>
    <t>hasura</t>
  </si>
  <si>
    <t>hatsh</t>
  </si>
  <si>
    <t>hatsh-light</t>
  </si>
  <si>
    <t>hdhomerun</t>
  </si>
  <si>
    <t>headphones</t>
  </si>
  <si>
    <t>healthchecks</t>
  </si>
  <si>
    <t>healthchecks-v2</t>
  </si>
  <si>
    <t>hedgedoc</t>
  </si>
  <si>
    <t>heimdall</t>
  </si>
  <si>
    <t>heimdall-light</t>
  </si>
  <si>
    <t>helium-token</t>
  </si>
  <si>
    <t>helm</t>
  </si>
  <si>
    <t>helper-scripts</t>
  </si>
  <si>
    <t>hetzner</t>
  </si>
  <si>
    <t>hexo</t>
  </si>
  <si>
    <t>hifiberry</t>
  </si>
  <si>
    <t>hikvision</t>
  </si>
  <si>
    <t>hilook</t>
  </si>
  <si>
    <t>hoarder</t>
  </si>
  <si>
    <t>hoarder-light</t>
  </si>
  <si>
    <t>homarr</t>
  </si>
  <si>
    <t>home-assistant-alt</t>
  </si>
  <si>
    <t>home-assistant-light</t>
  </si>
  <si>
    <t>homebox</t>
  </si>
  <si>
    <t>homebridge</t>
  </si>
  <si>
    <t>homepage</t>
  </si>
  <si>
    <t>homer</t>
  </si>
  <si>
    <t>homeseer</t>
  </si>
  <si>
    <t>homey</t>
  </si>
  <si>
    <t>honeygain</t>
  </si>
  <si>
    <t>hoobs</t>
  </si>
  <si>
    <t>hoppscotch</t>
  </si>
  <si>
    <t>hortusfox</t>
  </si>
  <si>
    <t>hostinger</t>
  </si>
  <si>
    <t>hotio</t>
  </si>
  <si>
    <t>hp</t>
  </si>
  <si>
    <t>html</t>
  </si>
  <si>
    <t>huawei</t>
  </si>
  <si>
    <t>hubitat</t>
  </si>
  <si>
    <t>hugging-face</t>
  </si>
  <si>
    <t>huginn</t>
  </si>
  <si>
    <t>hugo</t>
  </si>
  <si>
    <t>humhub</t>
  </si>
  <si>
    <t>hydra</t>
  </si>
  <si>
    <t>hyperion</t>
  </si>
  <si>
    <t>i2p</t>
  </si>
  <si>
    <t>i2pd</t>
  </si>
  <si>
    <t>i2p-light</t>
  </si>
  <si>
    <t>icecast</t>
  </si>
  <si>
    <t>icinga</t>
  </si>
  <si>
    <t>idrac</t>
  </si>
  <si>
    <t>ihatemoney</t>
  </si>
  <si>
    <t>ilo</t>
  </si>
  <si>
    <t>immich</t>
  </si>
  <si>
    <t>immich-kiosk</t>
  </si>
  <si>
    <t>influxdb</t>
  </si>
  <si>
    <t>infoblox</t>
  </si>
  <si>
    <t>insanelymac</t>
  </si>
  <si>
    <t>instagram</t>
  </si>
  <si>
    <t>inventree</t>
  </si>
  <si>
    <t>invidious</t>
  </si>
  <si>
    <t>invisioncommunity</t>
  </si>
  <si>
    <t>invoiceninja</t>
  </si>
  <si>
    <t>invoiceninja-light</t>
  </si>
  <si>
    <t>invoke-ai</t>
  </si>
  <si>
    <t>iobroker</t>
  </si>
  <si>
    <t>ionos</t>
  </si>
  <si>
    <t>ionos-light</t>
  </si>
  <si>
    <t>ipboard</t>
  </si>
  <si>
    <t>ipcamtalk</t>
  </si>
  <si>
    <t>ipfs</t>
  </si>
  <si>
    <t>irc</t>
  </si>
  <si>
    <t>iredmail</t>
  </si>
  <si>
    <t>ispconfig</t>
  </si>
  <si>
    <t>ispy</t>
  </si>
  <si>
    <t>it-tools</t>
  </si>
  <si>
    <t>it-tools-light</t>
  </si>
  <si>
    <t>jackett</t>
  </si>
  <si>
    <t>jackett-light</t>
  </si>
  <si>
    <t>jaeger</t>
  </si>
  <si>
    <t>jamstack</t>
  </si>
  <si>
    <t>java</t>
  </si>
  <si>
    <t>javascript</t>
  </si>
  <si>
    <t>jdownloader</t>
  </si>
  <si>
    <t>jeedom</t>
  </si>
  <si>
    <t>jekyll</t>
  </si>
  <si>
    <t>jellyfin-vue</t>
  </si>
  <si>
    <t>jellyseerr</t>
  </si>
  <si>
    <t>jellystat</t>
  </si>
  <si>
    <t>jellystat-light</t>
  </si>
  <si>
    <t>jelu</t>
  </si>
  <si>
    <t>jenkins</t>
  </si>
  <si>
    <t>jetbrains-fleet</t>
  </si>
  <si>
    <t>jetbrains-youtrack</t>
  </si>
  <si>
    <t>jio</t>
  </si>
  <si>
    <t>jira</t>
  </si>
  <si>
    <t>jitsi</t>
  </si>
  <si>
    <t>jitsi-meet</t>
  </si>
  <si>
    <t>joal</t>
  </si>
  <si>
    <t>joomla</t>
  </si>
  <si>
    <t>joplin</t>
  </si>
  <si>
    <t>julia</t>
  </si>
  <si>
    <t>jupyter</t>
  </si>
  <si>
    <t>kagi</t>
  </si>
  <si>
    <t>kaizoku</t>
  </si>
  <si>
    <t>kamatera</t>
  </si>
  <si>
    <t>kanboard</t>
  </si>
  <si>
    <t>kapacitor</t>
  </si>
  <si>
    <t>kapowarr</t>
  </si>
  <si>
    <t>kasm</t>
  </si>
  <si>
    <t>kasm-workspaces</t>
  </si>
  <si>
    <t>kasten-k10</t>
  </si>
  <si>
    <t>kaufland</t>
  </si>
  <si>
    <t>kbin</t>
  </si>
  <si>
    <t>kbin-light</t>
  </si>
  <si>
    <t>keenetic</t>
  </si>
  <si>
    <t>keenetic-new</t>
  </si>
  <si>
    <t>keila</t>
  </si>
  <si>
    <t>kerberos</t>
  </si>
  <si>
    <t>kestra</t>
  </si>
  <si>
    <t>keycloak</t>
  </si>
  <si>
    <t>keyoxide</t>
  </si>
  <si>
    <t>keyoxide-alt</t>
  </si>
  <si>
    <t>kibana</t>
  </si>
  <si>
    <t>kick</t>
  </si>
  <si>
    <t>kimai</t>
  </si>
  <si>
    <t>kinto</t>
  </si>
  <si>
    <t>kitana</t>
  </si>
  <si>
    <t>kitchenowl</t>
  </si>
  <si>
    <t>kiwix</t>
  </si>
  <si>
    <t>kiwix-light</t>
  </si>
  <si>
    <t>klipper</t>
  </si>
  <si>
    <t>kodi</t>
  </si>
  <si>
    <t>koel</t>
  </si>
  <si>
    <t>ko-fi</t>
  </si>
  <si>
    <t>koillection</t>
  </si>
  <si>
    <t>komga</t>
  </si>
  <si>
    <t>kopia</t>
  </si>
  <si>
    <t>kotlin</t>
  </si>
  <si>
    <t>kpn</t>
  </si>
  <si>
    <t>krusader</t>
  </si>
  <si>
    <t>kubernetes</t>
  </si>
  <si>
    <t>kubernetes-dashboard</t>
  </si>
  <si>
    <t>kutt</t>
  </si>
  <si>
    <t>lancache</t>
  </si>
  <si>
    <t>lanraragi</t>
  </si>
  <si>
    <t>lark</t>
  </si>
  <si>
    <t>lazylibrarian</t>
  </si>
  <si>
    <t>leanote</t>
  </si>
  <si>
    <t>leantime</t>
  </si>
  <si>
    <t>lemmy</t>
  </si>
  <si>
    <t>lemmy-light</t>
  </si>
  <si>
    <t>lemonldap-ng</t>
  </si>
  <si>
    <t>lets-encrypt</t>
  </si>
  <si>
    <t>libreddit</t>
  </si>
  <si>
    <t>libremdb</t>
  </si>
  <si>
    <t>librenms</t>
  </si>
  <si>
    <t>librenms-light</t>
  </si>
  <si>
    <t>libreoffice</t>
  </si>
  <si>
    <t>librephotos</t>
  </si>
  <si>
    <t>librephotos-light</t>
  </si>
  <si>
    <t>librex</t>
  </si>
  <si>
    <t>librey</t>
  </si>
  <si>
    <t>lidl</t>
  </si>
  <si>
    <t>lightning-terminal</t>
  </si>
  <si>
    <t>lighttpd</t>
  </si>
  <si>
    <t>linkace</t>
  </si>
  <si>
    <t>linkding</t>
  </si>
  <si>
    <t>linkedin</t>
  </si>
  <si>
    <t>linkstack</t>
  </si>
  <si>
    <t>linksys</t>
  </si>
  <si>
    <t>linkwarden</t>
  </si>
  <si>
    <t>linkwarden-light</t>
  </si>
  <si>
    <t>linode</t>
  </si>
  <si>
    <t>linux-mint</t>
  </si>
  <si>
    <t>linuxserver-io</t>
  </si>
  <si>
    <t>liremdb</t>
  </si>
  <si>
    <t>listmonk</t>
  </si>
  <si>
    <t>littlelink-custom</t>
  </si>
  <si>
    <t>lnbits</t>
  </si>
  <si>
    <t>lobe-chat</t>
  </si>
  <si>
    <t>locals</t>
  </si>
  <si>
    <t>locals-light</t>
  </si>
  <si>
    <t>logitech</t>
  </si>
  <si>
    <t>logitech-gaming</t>
  </si>
  <si>
    <t>logitech-legacy</t>
  </si>
  <si>
    <t>logitech-legacy-light</t>
  </si>
  <si>
    <t>logitech-light</t>
  </si>
  <si>
    <t>logstash</t>
  </si>
  <si>
    <t>loki</t>
  </si>
  <si>
    <t>longhorn</t>
  </si>
  <si>
    <t>lsio</t>
  </si>
  <si>
    <t>lua</t>
  </si>
  <si>
    <t>lubelogger</t>
  </si>
  <si>
    <t>lychee</t>
  </si>
  <si>
    <t>lynx</t>
  </si>
  <si>
    <t>mailcow</t>
  </si>
  <si>
    <t>mailcowsogo</t>
  </si>
  <si>
    <t>mailfence</t>
  </si>
  <si>
    <t>mailhog</t>
  </si>
  <si>
    <t>mailinabox</t>
  </si>
  <si>
    <t>mailu</t>
  </si>
  <si>
    <t>mainsail</t>
  </si>
  <si>
    <t>maintainerr</t>
  </si>
  <si>
    <t>mak</t>
  </si>
  <si>
    <t>makemkv</t>
  </si>
  <si>
    <t>maloja</t>
  </si>
  <si>
    <t>mango</t>
  </si>
  <si>
    <t>manjaro-linux</t>
  </si>
  <si>
    <t>mantisbt</t>
  </si>
  <si>
    <t>manyfold</t>
  </si>
  <si>
    <t>maptiler</t>
  </si>
  <si>
    <t>marginalia</t>
  </si>
  <si>
    <t>mariadb</t>
  </si>
  <si>
    <t>mastodon</t>
  </si>
  <si>
    <t>matomo</t>
  </si>
  <si>
    <t>matrix</t>
  </si>
  <si>
    <t>matrix-light</t>
  </si>
  <si>
    <t>matrix-synapse</t>
  </si>
  <si>
    <t>matrix-synapse-light</t>
  </si>
  <si>
    <t>mattermost</t>
  </si>
  <si>
    <t>mautic</t>
  </si>
  <si>
    <t>mautic-light</t>
  </si>
  <si>
    <t>mayan-edms</t>
  </si>
  <si>
    <t>mayan-light</t>
  </si>
  <si>
    <t>mcmyadmin</t>
  </si>
  <si>
    <t>mediathekview</t>
  </si>
  <si>
    <t>mediawiki</t>
  </si>
  <si>
    <t>medusa</t>
  </si>
  <si>
    <t>mega-nz</t>
  </si>
  <si>
    <t>memos</t>
  </si>
  <si>
    <t>mempool</t>
  </si>
  <si>
    <t>meraki</t>
  </si>
  <si>
    <t>mercusys</t>
  </si>
  <si>
    <t>meshcentral</t>
  </si>
  <si>
    <t>meshtastic</t>
  </si>
  <si>
    <t>meta</t>
  </si>
  <si>
    <t>metabase</t>
  </si>
  <si>
    <t>metube</t>
  </si>
  <si>
    <t>microbin</t>
  </si>
  <si>
    <t>microsoft</t>
  </si>
  <si>
    <t>microsoft365-admin-center</t>
  </si>
  <si>
    <t>microsoft-azure</t>
  </si>
  <si>
    <t>microsoft-copilot</t>
  </si>
  <si>
    <t>microsoft-exchange</t>
  </si>
  <si>
    <t>microsoft-office</t>
  </si>
  <si>
    <t>microsoft-sharepoint</t>
  </si>
  <si>
    <t>microsoft-sql-server</t>
  </si>
  <si>
    <t>microsoft-teams</t>
  </si>
  <si>
    <t>microsoft-todo</t>
  </si>
  <si>
    <t>midjourney</t>
  </si>
  <si>
    <t>midjourney-light</t>
  </si>
  <si>
    <t>mikrotik</t>
  </si>
  <si>
    <t>mineos</t>
  </si>
  <si>
    <t>miniflux</t>
  </si>
  <si>
    <t>miniflux-light</t>
  </si>
  <si>
    <t>minimserver</t>
  </si>
  <si>
    <t>minio-light</t>
  </si>
  <si>
    <t>misp</t>
  </si>
  <si>
    <t>mkdocs</t>
  </si>
  <si>
    <t>mobaxterm</t>
  </si>
  <si>
    <t>mobotix</t>
  </si>
  <si>
    <t>modrinth</t>
  </si>
  <si>
    <t>mojeek</t>
  </si>
  <si>
    <t>molecule</t>
  </si>
  <si>
    <t>monero</t>
  </si>
  <si>
    <t>mongodb</t>
  </si>
  <si>
    <t>monica</t>
  </si>
  <si>
    <t>monit</t>
  </si>
  <si>
    <t>moodle</t>
  </si>
  <si>
    <t>motioneye</t>
  </si>
  <si>
    <t>mpm</t>
  </si>
  <si>
    <t>mqtt</t>
  </si>
  <si>
    <t>mstream</t>
  </si>
  <si>
    <t>mullvad</t>
  </si>
  <si>
    <t>mullvad-browser</t>
  </si>
  <si>
    <t>multi-scrobbler</t>
  </si>
  <si>
    <t>mumble</t>
  </si>
  <si>
    <t>musicbrainz</t>
  </si>
  <si>
    <t>mylar</t>
  </si>
  <si>
    <t>myspeed</t>
  </si>
  <si>
    <t>mysql</t>
  </si>
  <si>
    <t>n8n</t>
  </si>
  <si>
    <t>nagios</t>
  </si>
  <si>
    <t>nautical-backup</t>
  </si>
  <si>
    <t>navidrome</t>
  </si>
  <si>
    <t>ncore</t>
  </si>
  <si>
    <t>neko</t>
  </si>
  <si>
    <t>neko-light</t>
  </si>
  <si>
    <t>neo4j</t>
  </si>
  <si>
    <t>neocities</t>
  </si>
  <si>
    <t>neonlink</t>
  </si>
  <si>
    <t>netalertx</t>
  </si>
  <si>
    <t>netapp</t>
  </si>
  <si>
    <t>netapp-light</t>
  </si>
  <si>
    <t>netatmo</t>
  </si>
  <si>
    <t>netbird</t>
  </si>
  <si>
    <t>netboot</t>
  </si>
  <si>
    <t>netbox</t>
  </si>
  <si>
    <t>netcam-studio</t>
  </si>
  <si>
    <t>netdata</t>
  </si>
  <si>
    <t>netflix</t>
  </si>
  <si>
    <t>netgear</t>
  </si>
  <si>
    <t>netgear-orbi</t>
  </si>
  <si>
    <t>netlify</t>
  </si>
  <si>
    <t>netmaker</t>
  </si>
  <si>
    <t>netsurf</t>
  </si>
  <si>
    <t>network-ups-tools</t>
  </si>
  <si>
    <t>network-weathermap</t>
  </si>
  <si>
    <t>newegg</t>
  </si>
  <si>
    <t>newsblur</t>
  </si>
  <si>
    <t>nextcloud-blue</t>
  </si>
  <si>
    <t>nextcloud-calendar</t>
  </si>
  <si>
    <t>nextcloud-contacts</t>
  </si>
  <si>
    <t>nextcloud-cookbook</t>
  </si>
  <si>
    <t>nextcloud-cospend</t>
  </si>
  <si>
    <t>nextcloud-deck</t>
  </si>
  <si>
    <t>nextcloud-files</t>
  </si>
  <si>
    <t>nextcloud-ncdownloader</t>
  </si>
  <si>
    <t>nextcloud-news</t>
  </si>
  <si>
    <t>nextcloud-notes</t>
  </si>
  <si>
    <t>nextcloud-photos</t>
  </si>
  <si>
    <t>nextcloud-talk</t>
  </si>
  <si>
    <t>nextcloud-tasks</t>
  </si>
  <si>
    <t>nextcloud-timemanager</t>
  </si>
  <si>
    <t>nextcloud-white</t>
  </si>
  <si>
    <t>nextdns</t>
  </si>
  <si>
    <t>nextjs</t>
  </si>
  <si>
    <t>nextpvr</t>
  </si>
  <si>
    <t>nginx</t>
  </si>
  <si>
    <t>nginx-proxy-manager</t>
  </si>
  <si>
    <t>nicotine-plus</t>
  </si>
  <si>
    <t>nightscout</t>
  </si>
  <si>
    <t>nightscout-light</t>
  </si>
  <si>
    <t>nitter</t>
  </si>
  <si>
    <t>nocobase</t>
  </si>
  <si>
    <t>nocobase-light</t>
  </si>
  <si>
    <t>nocodb</t>
  </si>
  <si>
    <t>nodejs</t>
  </si>
  <si>
    <t>nodejs-alt</t>
  </si>
  <si>
    <t>node-red</t>
  </si>
  <si>
    <t>nomad</t>
  </si>
  <si>
    <t>nomie</t>
  </si>
  <si>
    <t>nordvpn</t>
  </si>
  <si>
    <t>notesnook</t>
  </si>
  <si>
    <t>notesnook-light</t>
  </si>
  <si>
    <t>notifiarr</t>
  </si>
  <si>
    <t>notion</t>
  </si>
  <si>
    <t>notion-light</t>
  </si>
  <si>
    <t>nowshowing</t>
  </si>
  <si>
    <t>ntfy</t>
  </si>
  <si>
    <t>ntfy-light</t>
  </si>
  <si>
    <t>ntop</t>
  </si>
  <si>
    <t>ntopng</t>
  </si>
  <si>
    <t>nut</t>
  </si>
  <si>
    <t>nxfilter</t>
  </si>
  <si>
    <t>nxlog</t>
  </si>
  <si>
    <t>nzbget</t>
  </si>
  <si>
    <t>nzbhydra</t>
  </si>
  <si>
    <t>nzbhydra2</t>
  </si>
  <si>
    <t>nzbhydra2-light</t>
  </si>
  <si>
    <t>obico</t>
  </si>
  <si>
    <t>obitalk</t>
  </si>
  <si>
    <t>observium</t>
  </si>
  <si>
    <t>observo-ai</t>
  </si>
  <si>
    <t>obsidian</t>
  </si>
  <si>
    <t>octoeverywhere</t>
  </si>
  <si>
    <t>octoprint</t>
  </si>
  <si>
    <t>oculus</t>
  </si>
  <si>
    <t>oculus-light</t>
  </si>
  <si>
    <t>odoo</t>
  </si>
  <si>
    <t>office-365</t>
  </si>
  <si>
    <t>olivetin</t>
  </si>
  <si>
    <t>ollama</t>
  </si>
  <si>
    <t>omada</t>
  </si>
  <si>
    <t>ombi</t>
  </si>
  <si>
    <t>omnidb</t>
  </si>
  <si>
    <t>onedev</t>
  </si>
  <si>
    <t>onedev-light</t>
  </si>
  <si>
    <t>openai</t>
  </si>
  <si>
    <t>openai-light</t>
  </si>
  <si>
    <t>openeats</t>
  </si>
  <si>
    <t>opengarage</t>
  </si>
  <si>
    <t>opengist</t>
  </si>
  <si>
    <t>opengist-light</t>
  </si>
  <si>
    <t>openhab</t>
  </si>
  <si>
    <t>openmaptiles</t>
  </si>
  <si>
    <t>openmediavault</t>
  </si>
  <si>
    <t>openoffice</t>
  </si>
  <si>
    <t>openproject</t>
  </si>
  <si>
    <t>open-resume</t>
  </si>
  <si>
    <t>opensearch</t>
  </si>
  <si>
    <t>openspeedtest</t>
  </si>
  <si>
    <t>opensprinkler</t>
  </si>
  <si>
    <t>openstack</t>
  </si>
  <si>
    <t>openstreetmap</t>
  </si>
  <si>
    <t>opensuse</t>
  </si>
  <si>
    <t>openvas</t>
  </si>
  <si>
    <t>openvpn</t>
  </si>
  <si>
    <t>open-webui</t>
  </si>
  <si>
    <t>open-webui-light</t>
  </si>
  <si>
    <t>openwrt</t>
  </si>
  <si>
    <t>opera</t>
  </si>
  <si>
    <t>opera-beta</t>
  </si>
  <si>
    <t>opera-developer</t>
  </si>
  <si>
    <t>opera-mini</t>
  </si>
  <si>
    <t>opera-mini-beta</t>
  </si>
  <si>
    <t>opera-neon</t>
  </si>
  <si>
    <t>opera-touch</t>
  </si>
  <si>
    <t>opnsense</t>
  </si>
  <si>
    <t>oracle</t>
  </si>
  <si>
    <t>oracle-cloud</t>
  </si>
  <si>
    <t>orange</t>
  </si>
  <si>
    <t>orcaslicer</t>
  </si>
  <si>
    <t>organizr</t>
  </si>
  <si>
    <t>origin</t>
  </si>
  <si>
    <t>oscarr</t>
  </si>
  <si>
    <t>oscarr-light</t>
  </si>
  <si>
    <t>osticket</t>
  </si>
  <si>
    <t>outline</t>
  </si>
  <si>
    <t>overclockers</t>
  </si>
  <si>
    <t>overleaf</t>
  </si>
  <si>
    <t>ovh</t>
  </si>
  <si>
    <t>ovirt</t>
  </si>
  <si>
    <t>owasp-zap</t>
  </si>
  <si>
    <t>owncloud</t>
  </si>
  <si>
    <t>ownphotos</t>
  </si>
  <si>
    <t>ownphotos-light</t>
  </si>
  <si>
    <t>owntone</t>
  </si>
  <si>
    <t>owntracks</t>
  </si>
  <si>
    <t>p1ib</t>
  </si>
  <si>
    <t>pagerduty</t>
  </si>
  <si>
    <t>pairdrop</t>
  </si>
  <si>
    <t>palemoon</t>
  </si>
  <si>
    <t>palo-alto</t>
  </si>
  <si>
    <t>paperless</t>
  </si>
  <si>
    <t>paperless-ng</t>
  </si>
  <si>
    <t>paperless-ngx</t>
  </si>
  <si>
    <t>papermerge</t>
  </si>
  <si>
    <t>part-db</t>
  </si>
  <si>
    <t>part-db-light</t>
  </si>
  <si>
    <t>partkeepr</t>
  </si>
  <si>
    <t>passbolt</t>
  </si>
  <si>
    <t>passwordpusher</t>
  </si>
  <si>
    <t>passwordpusher-light</t>
  </si>
  <si>
    <t>passwork</t>
  </si>
  <si>
    <t>pastatool</t>
  </si>
  <si>
    <t>pastatool-light</t>
  </si>
  <si>
    <t>pastebin</t>
  </si>
  <si>
    <t>pastey</t>
  </si>
  <si>
    <t>patreon</t>
  </si>
  <si>
    <t>patreon-white</t>
  </si>
  <si>
    <t>paypal</t>
  </si>
  <si>
    <t>peanut</t>
  </si>
  <si>
    <t>peertube</t>
  </si>
  <si>
    <t>penpot</t>
  </si>
  <si>
    <t>penpot-light</t>
  </si>
  <si>
    <t>perlite</t>
  </si>
  <si>
    <t>petio</t>
  </si>
  <si>
    <t>pfsense</t>
  </si>
  <si>
    <t>phantombot</t>
  </si>
  <si>
    <t>phoneinfoga</t>
  </si>
  <si>
    <t>phoneinfoga-light</t>
  </si>
  <si>
    <t>phoscon</t>
  </si>
  <si>
    <t>phoscon-light</t>
  </si>
  <si>
    <t>photonix</t>
  </si>
  <si>
    <t>photonix-light</t>
  </si>
  <si>
    <t>photoprism</t>
  </si>
  <si>
    <t>photostructure</t>
  </si>
  <si>
    <t>php</t>
  </si>
  <si>
    <t>phpipam</t>
  </si>
  <si>
    <t>phpldapadmin</t>
  </si>
  <si>
    <t>phpmyadmin</t>
  </si>
  <si>
    <t>pia</t>
  </si>
  <si>
    <t>pi-alert</t>
  </si>
  <si>
    <t>piaware</t>
  </si>
  <si>
    <t>picsur</t>
  </si>
  <si>
    <t>pigallery2</t>
  </si>
  <si>
    <t>pigallery2-light</t>
  </si>
  <si>
    <t>pi-hole</t>
  </si>
  <si>
    <t>pi-hole-unbound</t>
  </si>
  <si>
    <t>pikvm</t>
  </si>
  <si>
    <t>pikvm-light</t>
  </si>
  <si>
    <t>pinchflat</t>
  </si>
  <si>
    <t>pingdom</t>
  </si>
  <si>
    <t>pingvin</t>
  </si>
  <si>
    <t>pingvin-share</t>
  </si>
  <si>
    <t>pinry</t>
  </si>
  <si>
    <t>pinterest</t>
  </si>
  <si>
    <t>pioneer</t>
  </si>
  <si>
    <t>pioneer-light</t>
  </si>
  <si>
    <t>pirate-proxy</t>
  </si>
  <si>
    <t>pivpn</t>
  </si>
  <si>
    <t>piwigo</t>
  </si>
  <si>
    <t>pixelfed</t>
  </si>
  <si>
    <t>planka</t>
  </si>
  <si>
    <t>plant-it</t>
  </si>
  <si>
    <t>plausible</t>
  </si>
  <si>
    <t>pleroma</t>
  </si>
  <si>
    <t>plesk</t>
  </si>
  <si>
    <t>plesk-light</t>
  </si>
  <si>
    <t>plex-alt</t>
  </si>
  <si>
    <t>plex-alt-light</t>
  </si>
  <si>
    <t>plexdrive</t>
  </si>
  <si>
    <t>plex-meta-manager</t>
  </si>
  <si>
    <t>plex-meta-manager-light</t>
  </si>
  <si>
    <t>plexrequests</t>
  </si>
  <si>
    <t>plexripper</t>
  </si>
  <si>
    <t>plume</t>
  </si>
  <si>
    <t>pocketbase</t>
  </si>
  <si>
    <t>podgrab</t>
  </si>
  <si>
    <t>podify</t>
  </si>
  <si>
    <t>podnapisi</t>
  </si>
  <si>
    <t>policycontroller</t>
  </si>
  <si>
    <t>poly</t>
  </si>
  <si>
    <t>polywork</t>
  </si>
  <si>
    <t>porkbun</t>
  </si>
  <si>
    <t>portainer</t>
  </si>
  <si>
    <t>portainer-alt</t>
  </si>
  <si>
    <t>portus</t>
  </si>
  <si>
    <t>poste</t>
  </si>
  <si>
    <t>postgres</t>
  </si>
  <si>
    <t>powerbi</t>
  </si>
  <si>
    <t>powerdns</t>
  </si>
  <si>
    <t>powerpanel</t>
  </si>
  <si>
    <t>premium-mobile</t>
  </si>
  <si>
    <t>prime-video</t>
  </si>
  <si>
    <t>prime-video-light</t>
  </si>
  <si>
    <t>printer</t>
  </si>
  <si>
    <t>pritunl</t>
  </si>
  <si>
    <t>privacyidea</t>
  </si>
  <si>
    <t>privatebin</t>
  </si>
  <si>
    <t>private-internet-access</t>
  </si>
  <si>
    <t>projectsend</t>
  </si>
  <si>
    <t>proton-calendar</t>
  </si>
  <si>
    <t>proton-drive</t>
  </si>
  <si>
    <t>proton-mail</t>
  </si>
  <si>
    <t>proton-pass</t>
  </si>
  <si>
    <t>proton-vpn</t>
  </si>
  <si>
    <t>proxmox</t>
  </si>
  <si>
    <t>proxmox-light</t>
  </si>
  <si>
    <t>prtg</t>
  </si>
  <si>
    <t>prusa-research</t>
  </si>
  <si>
    <t>prusa-research-light</t>
  </si>
  <si>
    <t>psitransfer</t>
  </si>
  <si>
    <t>pterodactyl</t>
  </si>
  <si>
    <t>pufferpanel</t>
  </si>
  <si>
    <t>purelymail</t>
  </si>
  <si>
    <t>pushfish</t>
  </si>
  <si>
    <t>pushover</t>
  </si>
  <si>
    <t>putty</t>
  </si>
  <si>
    <t>pve-helper-scripts</t>
  </si>
  <si>
    <t>pwndrop</t>
  </si>
  <si>
    <t>pwndrop-light</t>
  </si>
  <si>
    <t>pwpush</t>
  </si>
  <si>
    <t>pwpush-light</t>
  </si>
  <si>
    <t>pydio</t>
  </si>
  <si>
    <t>pyload</t>
  </si>
  <si>
    <t>python</t>
  </si>
  <si>
    <t>qdirstat</t>
  </si>
  <si>
    <t>qinglong</t>
  </si>
  <si>
    <t>qnap</t>
  </si>
  <si>
    <t>qnap-alt</t>
  </si>
  <si>
    <t>quant-ux</t>
  </si>
  <si>
    <t>questdb</t>
  </si>
  <si>
    <t>quetre</t>
  </si>
  <si>
    <t>qutebrowser</t>
  </si>
  <si>
    <t>r</t>
  </si>
  <si>
    <t>rabbitmq</t>
  </si>
  <si>
    <t>radarr-light</t>
  </si>
  <si>
    <t>radicale</t>
  </si>
  <si>
    <t>rainloop</t>
  </si>
  <si>
    <t>rainloop-light</t>
  </si>
  <si>
    <t>rallly</t>
  </si>
  <si>
    <t>rancher</t>
  </si>
  <si>
    <t>raneto</t>
  </si>
  <si>
    <t>raritan</t>
  </si>
  <si>
    <t>raritan-light</t>
  </si>
  <si>
    <t>raspberrymatic</t>
  </si>
  <si>
    <t>raspberrypi</t>
  </si>
  <si>
    <t>rathole</t>
  </si>
  <si>
    <t>rclone</t>
  </si>
  <si>
    <t>rdt-client</t>
  </si>
  <si>
    <t>reactive-resume</t>
  </si>
  <si>
    <t>readeck</t>
  </si>
  <si>
    <t>readthedocs</t>
  </si>
  <si>
    <t>readthedocs-light</t>
  </si>
  <si>
    <t>real-debrid</t>
  </si>
  <si>
    <t>realhosting</t>
  </si>
  <si>
    <t>recalbox</t>
  </si>
  <si>
    <t>recipesage</t>
  </si>
  <si>
    <t>recipya</t>
  </si>
  <si>
    <t>reddit</t>
  </si>
  <si>
    <t>redis</t>
  </si>
  <si>
    <t>rekor</t>
  </si>
  <si>
    <t>remmina</t>
  </si>
  <si>
    <t>remotely</t>
  </si>
  <si>
    <t>requestly</t>
  </si>
  <si>
    <t>requestrr</t>
  </si>
  <si>
    <t>resiliosync</t>
  </si>
  <si>
    <t>restic</t>
  </si>
  <si>
    <t>rhasspy</t>
  </si>
  <si>
    <t>rhasspy-light</t>
  </si>
  <si>
    <t>rhodecode</t>
  </si>
  <si>
    <t>rimgo</t>
  </si>
  <si>
    <t>rimgo-light</t>
  </si>
  <si>
    <t>riot</t>
  </si>
  <si>
    <t>rocketchat</t>
  </si>
  <si>
    <t>rocky-linux</t>
  </si>
  <si>
    <t>romm</t>
  </si>
  <si>
    <t>rompya</t>
  </si>
  <si>
    <t>rook</t>
  </si>
  <si>
    <t>roundcube</t>
  </si>
  <si>
    <t>router</t>
  </si>
  <si>
    <t>rpi-monitor</t>
  </si>
  <si>
    <t>rport</t>
  </si>
  <si>
    <t>rspamd</t>
  </si>
  <si>
    <t>rss-bridge</t>
  </si>
  <si>
    <t>rsshub</t>
  </si>
  <si>
    <t>rstudio</t>
  </si>
  <si>
    <t>rstudioserver</t>
  </si>
  <si>
    <t>ruby</t>
  </si>
  <si>
    <t>rumble</t>
  </si>
  <si>
    <t>rundeck</t>
  </si>
  <si>
    <t>runeaudio</t>
  </si>
  <si>
    <t>runonflux</t>
  </si>
  <si>
    <t>rust</t>
  </si>
  <si>
    <t>rustdesk</t>
  </si>
  <si>
    <t>rutorrent</t>
  </si>
  <si>
    <t>ryot</t>
  </si>
  <si>
    <t>ryot-light</t>
  </si>
  <si>
    <t>sabnzbd</t>
  </si>
  <si>
    <t>sabnzbd-alt</t>
  </si>
  <si>
    <t>safari</t>
  </si>
  <si>
    <t>safari-ios</t>
  </si>
  <si>
    <t>sagemcom</t>
  </si>
  <si>
    <t>salad</t>
  </si>
  <si>
    <t>samsung-internet</t>
  </si>
  <si>
    <t>sandstorm</t>
  </si>
  <si>
    <t>scanservjs</t>
  </si>
  <si>
    <t>schneider</t>
  </si>
  <si>
    <t>screenconnect</t>
  </si>
  <si>
    <t>scrutiny</t>
  </si>
  <si>
    <t>scrutiny-light</t>
  </si>
  <si>
    <t>scrypted</t>
  </si>
  <si>
    <t>seafile</t>
  </si>
  <si>
    <t>searx</t>
  </si>
  <si>
    <t>searx-light</t>
  </si>
  <si>
    <t>searxng</t>
  </si>
  <si>
    <t>selfhosted</t>
  </si>
  <si>
    <t>selfhosted-light</t>
  </si>
  <si>
    <t>semaphore</t>
  </si>
  <si>
    <t>send</t>
  </si>
  <si>
    <t>sendinblue</t>
  </si>
  <si>
    <t>sensu</t>
  </si>
  <si>
    <t>sentry</t>
  </si>
  <si>
    <t>seq</t>
  </si>
  <si>
    <t>serpbear</t>
  </si>
  <si>
    <t>servarr</t>
  </si>
  <si>
    <t>servarr-light</t>
  </si>
  <si>
    <t>serviio</t>
  </si>
  <si>
    <t>session</t>
  </si>
  <si>
    <t>sftpgo</t>
  </si>
  <si>
    <t>shaarli</t>
  </si>
  <si>
    <t>shell</t>
  </si>
  <si>
    <t>shellhub</t>
  </si>
  <si>
    <t>shell-light</t>
  </si>
  <si>
    <t>shellngn</t>
  </si>
  <si>
    <t>shell-tips</t>
  </si>
  <si>
    <t>shell-tips-light</t>
  </si>
  <si>
    <t>shelly</t>
  </si>
  <si>
    <t>shinobi</t>
  </si>
  <si>
    <t>shiori</t>
  </si>
  <si>
    <t>shlink</t>
  </si>
  <si>
    <t>shoko</t>
  </si>
  <si>
    <t>sickbeard</t>
  </si>
  <si>
    <t>sickchill</t>
  </si>
  <si>
    <t>sickgear</t>
  </si>
  <si>
    <t>signal</t>
  </si>
  <si>
    <t>signal-transparent</t>
  </si>
  <si>
    <t>sigstore</t>
  </si>
  <si>
    <t>silverbullet</t>
  </si>
  <si>
    <t>simplelogin</t>
  </si>
  <si>
    <t>sinusbot</t>
  </si>
  <si>
    <t>siyuan</t>
  </si>
  <si>
    <t>skylink-fibernet</t>
  </si>
  <si>
    <t>skype</t>
  </si>
  <si>
    <t>slaanesh</t>
  </si>
  <si>
    <t>slack</t>
  </si>
  <si>
    <t>slice</t>
  </si>
  <si>
    <t>slidev</t>
  </si>
  <si>
    <t>slink</t>
  </si>
  <si>
    <t>slink-light</t>
  </si>
  <si>
    <t>slskd</t>
  </si>
  <si>
    <t>smartfox</t>
  </si>
  <si>
    <t>smokeping</t>
  </si>
  <si>
    <t>snapcast</t>
  </si>
  <si>
    <t>snapcast-alt</t>
  </si>
  <si>
    <t>snapcast-alt-light</t>
  </si>
  <si>
    <t>snapchat</t>
  </si>
  <si>
    <t>snapdrop</t>
  </si>
  <si>
    <t>snappymail</t>
  </si>
  <si>
    <t>snappymail-light</t>
  </si>
  <si>
    <t>snibox</t>
  </si>
  <si>
    <t>snipe-it</t>
  </si>
  <si>
    <t>snippetbox</t>
  </si>
  <si>
    <t>sogo</t>
  </si>
  <si>
    <t>solid-invoice</t>
  </si>
  <si>
    <t>sonarqube</t>
  </si>
  <si>
    <t>sonatype-repository</t>
  </si>
  <si>
    <t>sonatype-repository-light</t>
  </si>
  <si>
    <t>sophos</t>
  </si>
  <si>
    <t>soulseek</t>
  </si>
  <si>
    <t>sourcegraph</t>
  </si>
  <si>
    <t>spamassassin</t>
  </si>
  <si>
    <t>sparkleshare</t>
  </si>
  <si>
    <t>specter-desktop</t>
  </si>
  <si>
    <t>speedtest-tracker</t>
  </si>
  <si>
    <t>speedtest-tracker-old</t>
  </si>
  <si>
    <t>sphinx</t>
  </si>
  <si>
    <t>sphinx-doc</t>
  </si>
  <si>
    <t>sphinx-relay</t>
  </si>
  <si>
    <t>spiderfoot</t>
  </si>
  <si>
    <t>splunk</t>
  </si>
  <si>
    <t>spoolman</t>
  </si>
  <si>
    <t>spotify</t>
  </si>
  <si>
    <t>spotnet</t>
  </si>
  <si>
    <t>sqlitebrowser</t>
  </si>
  <si>
    <t>squeezebox-server</t>
  </si>
  <si>
    <t>squidex</t>
  </si>
  <si>
    <t>sshwifty</t>
  </si>
  <si>
    <t>stalwart</t>
  </si>
  <si>
    <t>startpage</t>
  </si>
  <si>
    <t>stash</t>
  </si>
  <si>
    <t>statping</t>
  </si>
  <si>
    <t>statping-ng</t>
  </si>
  <si>
    <t>stb-proxy</t>
  </si>
  <si>
    <t>steam</t>
  </si>
  <si>
    <t>stirling-pdf</t>
  </si>
  <si>
    <t>storj</t>
  </si>
  <si>
    <t>storm</t>
  </si>
  <si>
    <t>strapi</t>
  </si>
  <si>
    <t>streama</t>
  </si>
  <si>
    <t>stremio</t>
  </si>
  <si>
    <t>stump</t>
  </si>
  <si>
    <t>stump-alt</t>
  </si>
  <si>
    <t>substreamer</t>
  </si>
  <si>
    <t>sunshine</t>
  </si>
  <si>
    <t>supermicro</t>
  </si>
  <si>
    <t>swarmpit</t>
  </si>
  <si>
    <t>swift</t>
  </si>
  <si>
    <t>swizzin</t>
  </si>
  <si>
    <t>syft</t>
  </si>
  <si>
    <t>symmetricom</t>
  </si>
  <si>
    <t>symmetricom-light</t>
  </si>
  <si>
    <t>sympa</t>
  </si>
  <si>
    <t>syncany</t>
  </si>
  <si>
    <t>synclounge</t>
  </si>
  <si>
    <t>synclounge-light</t>
  </si>
  <si>
    <t>synology</t>
  </si>
  <si>
    <t>synology-audio-station</t>
  </si>
  <si>
    <t>synology-calendar</t>
  </si>
  <si>
    <t>synology-chat</t>
  </si>
  <si>
    <t>synology-cloud-sync</t>
  </si>
  <si>
    <t>synology-contacts</t>
  </si>
  <si>
    <t>synology-document-viewer</t>
  </si>
  <si>
    <t>synology-download-station</t>
  </si>
  <si>
    <t>synology-drive</t>
  </si>
  <si>
    <t>synology-drive-server</t>
  </si>
  <si>
    <t>synology-dsm</t>
  </si>
  <si>
    <t>synology-file-station</t>
  </si>
  <si>
    <t>synology-mail-plus</t>
  </si>
  <si>
    <t>synology-mail-station</t>
  </si>
  <si>
    <t>synology-note-station</t>
  </si>
  <si>
    <t>synology-office</t>
  </si>
  <si>
    <t>synology-pdfviewer</t>
  </si>
  <si>
    <t>synology-photos</t>
  </si>
  <si>
    <t>synology-photo-station</t>
  </si>
  <si>
    <t>synology-surveillance-station</t>
  </si>
  <si>
    <t>synology-text-editor</t>
  </si>
  <si>
    <t>synology-video-station</t>
  </si>
  <si>
    <t>synology-webstation</t>
  </si>
  <si>
    <t>sysreptor</t>
  </si>
  <si>
    <t>tabula</t>
  </si>
  <si>
    <t>tacticalrmm</t>
  </si>
  <si>
    <t>taiga</t>
  </si>
  <si>
    <t>tailscale</t>
  </si>
  <si>
    <t>tailscale-light</t>
  </si>
  <si>
    <t>talos</t>
  </si>
  <si>
    <t>tandoor</t>
  </si>
  <si>
    <t>tandoorrecipes</t>
  </si>
  <si>
    <t>tanoshi</t>
  </si>
  <si>
    <t>tar1090</t>
  </si>
  <si>
    <t>taskcafe</t>
  </si>
  <si>
    <t>tasmoadmin</t>
  </si>
  <si>
    <t>tasmota</t>
  </si>
  <si>
    <t>tasmota-light</t>
  </si>
  <si>
    <t>tdarr</t>
  </si>
  <si>
    <t>teamcity</t>
  </si>
  <si>
    <t>teamspeak</t>
  </si>
  <si>
    <t>technitium</t>
  </si>
  <si>
    <t>teedy</t>
  </si>
  <si>
    <t>telegraf</t>
  </si>
  <si>
    <t>telegram</t>
  </si>
  <si>
    <t>telekom</t>
  </si>
  <si>
    <t>teleport</t>
  </si>
  <si>
    <t>tenda</t>
  </si>
  <si>
    <t>terminal</t>
  </si>
  <si>
    <t>terraform</t>
  </si>
  <si>
    <t>teslamate</t>
  </si>
  <si>
    <t>thanos</t>
  </si>
  <si>
    <t>theia</t>
  </si>
  <si>
    <t>theia-light</t>
  </si>
  <si>
    <t>thelounge</t>
  </si>
  <si>
    <t>themepark</t>
  </si>
  <si>
    <t>theodinproject</t>
  </si>
  <si>
    <t>the-pirate-bay</t>
  </si>
  <si>
    <t>the-proxy-bay</t>
  </si>
  <si>
    <t>thingsboard</t>
  </si>
  <si>
    <t>Thumbs</t>
  </si>
  <si>
    <t>db</t>
  </si>
  <si>
    <t>thunderbird</t>
  </si>
  <si>
    <t>thunderhub</t>
  </si>
  <si>
    <t>thunderhub-light</t>
  </si>
  <si>
    <t>tiktok</t>
  </si>
  <si>
    <t>tiktok-light</t>
  </si>
  <si>
    <t>timemachines</t>
  </si>
  <si>
    <t>timemachines-light</t>
  </si>
  <si>
    <t>timetagger</t>
  </si>
  <si>
    <t>timetagger-light</t>
  </si>
  <si>
    <t>tinypilot</t>
  </si>
  <si>
    <t>tinytinyrss</t>
  </si>
  <si>
    <t>tipi</t>
  </si>
  <si>
    <t>todoist</t>
  </si>
  <si>
    <t>tolgee</t>
  </si>
  <si>
    <t>tooljet</t>
  </si>
  <si>
    <t>tor</t>
  </si>
  <si>
    <t>torrserver</t>
  </si>
  <si>
    <t>tp-link</t>
  </si>
  <si>
    <t>traccar</t>
  </si>
  <si>
    <t>traefik-proxy</t>
  </si>
  <si>
    <t>traggo</t>
  </si>
  <si>
    <t>trakt</t>
  </si>
  <si>
    <t>transmission</t>
  </si>
  <si>
    <t>trash-guides</t>
  </si>
  <si>
    <t>trilium</t>
  </si>
  <si>
    <t>trivy</t>
  </si>
  <si>
    <t>troddit</t>
  </si>
  <si>
    <t>trudesk</t>
  </si>
  <si>
    <t>truenas</t>
  </si>
  <si>
    <t>truenas-core</t>
  </si>
  <si>
    <t>truenas-enterprise</t>
  </si>
  <si>
    <t>truenas-scale</t>
  </si>
  <si>
    <t>tube-archivist</t>
  </si>
  <si>
    <t>tube-archivist-light</t>
  </si>
  <si>
    <t>tubesync</t>
  </si>
  <si>
    <t>turbopack</t>
  </si>
  <si>
    <t>turbopack-light</t>
  </si>
  <si>
    <t>tux</t>
  </si>
  <si>
    <t>tvheadend</t>
  </si>
  <si>
    <t>tvp-vod</t>
  </si>
  <si>
    <t>twingate</t>
  </si>
  <si>
    <t>twingate-light</t>
  </si>
  <si>
    <t>twitch</t>
  </si>
  <si>
    <t>twitter</t>
  </si>
  <si>
    <t>typescript</t>
  </si>
  <si>
    <t>typo3</t>
  </si>
  <si>
    <t>ubiquiti</t>
  </si>
  <si>
    <t>ubiquiti-networks</t>
  </si>
  <si>
    <t>ubooquity</t>
  </si>
  <si>
    <t>ubuntu</t>
  </si>
  <si>
    <t>ubuntu-alt</t>
  </si>
  <si>
    <t>uc-browser</t>
  </si>
  <si>
    <t>udemy</t>
  </si>
  <si>
    <t>ultimate-guitar</t>
  </si>
  <si>
    <t>umami</t>
  </si>
  <si>
    <t>umami-analytics</t>
  </si>
  <si>
    <t>umami-analytics-light</t>
  </si>
  <si>
    <t>umami-light</t>
  </si>
  <si>
    <t>umbrel</t>
  </si>
  <si>
    <t>unbound</t>
  </si>
  <si>
    <t>unifi</t>
  </si>
  <si>
    <t>unifi-controller</t>
  </si>
  <si>
    <t>unifi-protect</t>
  </si>
  <si>
    <t>unimus</t>
  </si>
  <si>
    <t>universal-media-server</t>
  </si>
  <si>
    <t>unmanic</t>
  </si>
  <si>
    <t>unraid</t>
  </si>
  <si>
    <t>unraid-alt</t>
  </si>
  <si>
    <t>untangle</t>
  </si>
  <si>
    <t>updog</t>
  </si>
  <si>
    <t>ups</t>
  </si>
  <si>
    <t>upsnap</t>
  </si>
  <si>
    <t>uptime-kuma</t>
  </si>
  <si>
    <t>urbackup</t>
  </si>
  <si>
    <t>urbackup-server</t>
  </si>
  <si>
    <t>valetudo</t>
  </si>
  <si>
    <t>vault</t>
  </si>
  <si>
    <t>vault-light</t>
  </si>
  <si>
    <t>vaultwarden-light</t>
  </si>
  <si>
    <t>veeam</t>
  </si>
  <si>
    <t>vercel</t>
  </si>
  <si>
    <t>vercel-light</t>
  </si>
  <si>
    <t>verizon</t>
  </si>
  <si>
    <t>vi</t>
  </si>
  <si>
    <t>viewtube</t>
  </si>
  <si>
    <t>vikunja</t>
  </si>
  <si>
    <t>virgin-media</t>
  </si>
  <si>
    <t>virtualmin</t>
  </si>
  <si>
    <t>virtualradarserver</t>
  </si>
  <si>
    <t>viseron</t>
  </si>
  <si>
    <t>vivaldi</t>
  </si>
  <si>
    <t>vmware</t>
  </si>
  <si>
    <t>vmware-esxi</t>
  </si>
  <si>
    <t>vmware-horizon</t>
  </si>
  <si>
    <t>vmware-vcenter</t>
  </si>
  <si>
    <t>vmware-workstation</t>
  </si>
  <si>
    <t>voip-info</t>
  </si>
  <si>
    <t>voip-ms</t>
  </si>
  <si>
    <t>volumio</t>
  </si>
  <si>
    <t>volumio-light</t>
  </si>
  <si>
    <t>voron</t>
  </si>
  <si>
    <t>vscode</t>
  </si>
  <si>
    <t>vultr</t>
  </si>
  <si>
    <t>vuplus</t>
  </si>
  <si>
    <t>wakapi</t>
  </si>
  <si>
    <t>wakatime</t>
  </si>
  <si>
    <t>wakatime-light</t>
  </si>
  <si>
    <t>wallabag</t>
  </si>
  <si>
    <t>wallos</t>
  </si>
  <si>
    <t>wanikani</t>
  </si>
  <si>
    <t>ward</t>
  </si>
  <si>
    <t>warpgate</t>
  </si>
  <si>
    <t>watcharr</t>
  </si>
  <si>
    <t>watcher</t>
  </si>
  <si>
    <t>watchtower</t>
  </si>
  <si>
    <t>watchyourlan</t>
  </si>
  <si>
    <t>waze</t>
  </si>
  <si>
    <t>wazuh</t>
  </si>
  <si>
    <t>wazuh-opaque</t>
  </si>
  <si>
    <t>wbo</t>
  </si>
  <si>
    <t>web-check</t>
  </si>
  <si>
    <t>web-check-light</t>
  </si>
  <si>
    <t>webdav</t>
  </si>
  <si>
    <t>webhook</t>
  </si>
  <si>
    <t>webhookd</t>
  </si>
  <si>
    <t>webkit</t>
  </si>
  <si>
    <t>webmin</t>
  </si>
  <si>
    <t>webssh</t>
  </si>
  <si>
    <t>jpg</t>
  </si>
  <si>
    <t>webssh-light</t>
  </si>
  <si>
    <t>webtools</t>
  </si>
  <si>
    <t>webtop</t>
  </si>
  <si>
    <t>webtorrent</t>
  </si>
  <si>
    <t>webtrees</t>
  </si>
  <si>
    <t>web-whisper</t>
  </si>
  <si>
    <t>wekan</t>
  </si>
  <si>
    <t>wetty</t>
  </si>
  <si>
    <t>wger</t>
  </si>
  <si>
    <t>wg-gen-web</t>
  </si>
  <si>
    <t>wg-gen-web-light</t>
  </si>
  <si>
    <t>whatsapp</t>
  </si>
  <si>
    <t>whats-up-docker</t>
  </si>
  <si>
    <t>whats-up-docker-light</t>
  </si>
  <si>
    <t>whisparr</t>
  </si>
  <si>
    <t>whodb</t>
  </si>
  <si>
    <t>whoogle</t>
  </si>
  <si>
    <t>whooglesearch</t>
  </si>
  <si>
    <t>wifiman</t>
  </si>
  <si>
    <t>wikijs</t>
  </si>
  <si>
    <t>wikijs-full</t>
  </si>
  <si>
    <t>wikijs-text</t>
  </si>
  <si>
    <t>wiki-text</t>
  </si>
  <si>
    <t>windmill</t>
  </si>
  <si>
    <t>windows-10</t>
  </si>
  <si>
    <t>windows-11</t>
  </si>
  <si>
    <t>windows-7</t>
  </si>
  <si>
    <t>windows-95</t>
  </si>
  <si>
    <t>windows-98</t>
  </si>
  <si>
    <t>windows-admin-center</t>
  </si>
  <si>
    <t>windows-vista</t>
  </si>
  <si>
    <t>windows-xp</t>
  </si>
  <si>
    <t>wireshark</t>
  </si>
  <si>
    <t>wizarr</t>
  </si>
  <si>
    <t>wled</t>
  </si>
  <si>
    <t>wolfi</t>
  </si>
  <si>
    <t>wolfi-light</t>
  </si>
  <si>
    <t>woodpecker-ci</t>
  </si>
  <si>
    <t>woodpecker-ci-light</t>
  </si>
  <si>
    <t>wordpress</t>
  </si>
  <si>
    <t>wordpress-light</t>
  </si>
  <si>
    <t>workadventure</t>
  </si>
  <si>
    <t>wotdle</t>
  </si>
  <si>
    <t>wotdle-light</t>
  </si>
  <si>
    <t>wownero</t>
  </si>
  <si>
    <t>writefreely</t>
  </si>
  <si>
    <t>wud</t>
  </si>
  <si>
    <t>wud-light</t>
  </si>
  <si>
    <t>xbackbone</t>
  </si>
  <si>
    <t>xbrowsersync</t>
  </si>
  <si>
    <t>xcp-ng</t>
  </si>
  <si>
    <t>xen-orchestra</t>
  </si>
  <si>
    <t>xigmanas</t>
  </si>
  <si>
    <t>x-light</t>
  </si>
  <si>
    <t>xmr</t>
  </si>
  <si>
    <t>xmrig</t>
  </si>
  <si>
    <t>xteve</t>
  </si>
  <si>
    <t>xwiki</t>
  </si>
  <si>
    <t>yaade</t>
  </si>
  <si>
    <t>yacht</t>
  </si>
  <si>
    <t>yacht-light</t>
  </si>
  <si>
    <t>yahoo</t>
  </si>
  <si>
    <t>yahoo-mail</t>
  </si>
  <si>
    <t>yandex</t>
  </si>
  <si>
    <t>yarn-social</t>
  </si>
  <si>
    <t>ycombinator</t>
  </si>
  <si>
    <t>ymarks</t>
  </si>
  <si>
    <t>ynab</t>
  </si>
  <si>
    <t>yourls</t>
  </si>
  <si>
    <t>your-spotify</t>
  </si>
  <si>
    <t>youtube</t>
  </si>
  <si>
    <t>youtubedl</t>
  </si>
  <si>
    <t>youtube-kids</t>
  </si>
  <si>
    <t>youtube-music</t>
  </si>
  <si>
    <t>yts</t>
  </si>
  <si>
    <t>yunohost</t>
  </si>
  <si>
    <t>yunohost-light</t>
  </si>
  <si>
    <t>zabbix</t>
  </si>
  <si>
    <t>zabka</t>
  </si>
  <si>
    <t>zammad</t>
  </si>
  <si>
    <t>zendesk</t>
  </si>
  <si>
    <t>zerotier</t>
  </si>
  <si>
    <t>zigbee2mqtt</t>
  </si>
  <si>
    <t>zipline</t>
  </si>
  <si>
    <t>zipline-light</t>
  </si>
  <si>
    <t>zitadel</t>
  </si>
  <si>
    <t>zitadel-light</t>
  </si>
  <si>
    <t>znc</t>
  </si>
  <si>
    <t>zohomail</t>
  </si>
  <si>
    <t>zoneminder</t>
  </si>
  <si>
    <t>zoom</t>
  </si>
  <si>
    <t>zoom-alt</t>
  </si>
  <si>
    <t>zoraxy</t>
  </si>
  <si>
    <t>zulip</t>
  </si>
  <si>
    <t>zwavejs2mqtt</t>
  </si>
  <si>
    <t>zyxel-communications</t>
  </si>
  <si>
    <t>zyxel-networks</t>
  </si>
  <si>
    <t>ext</t>
  </si>
  <si>
    <t>Audiobook and podcast server</t>
  </si>
  <si>
    <t>E-book manager</t>
  </si>
  <si>
    <t>Digital library</t>
  </si>
  <si>
    <t>Content collaboration platform</t>
  </si>
  <si>
    <t>Secure online office suite</t>
  </si>
  <si>
    <t>Data analysis framework</t>
  </si>
  <si>
    <t>Object Storage - S3 compatible</t>
  </si>
  <si>
    <t>Administration and development platform for PostgreSQL</t>
  </si>
  <si>
    <t>Continuous file synchronization program</t>
  </si>
  <si>
    <t>Software development service;  Git hosting, code review, team collaboration, package registry and CI/CD</t>
  </si>
  <si>
    <t>Personal finance manager</t>
  </si>
  <si>
    <t>Music collection manager</t>
  </si>
  <si>
    <t>Media manager for Kodi</t>
  </si>
  <si>
    <t>Request management and media discovery</t>
  </si>
  <si>
    <t>Indexer manager/proxy</t>
  </si>
  <si>
    <t>P2P BitTorrent client</t>
  </si>
  <si>
    <t>Movie collection manager</t>
  </si>
  <si>
    <t> ebook collection manage</t>
  </si>
  <si>
    <t>Internet PVR for Usenet and Torrents</t>
  </si>
  <si>
    <t>Monitoring, analytics and notifications for Plex</t>
  </si>
  <si>
    <t>Media server</t>
  </si>
  <si>
    <t>Music sheet organiser</t>
  </si>
  <si>
    <t>Music tagger</t>
  </si>
  <si>
    <t>DNS sinkhole</t>
  </si>
  <si>
    <t>Network speed tester</t>
  </si>
  <si>
    <t>Analytics &amp; monitoring</t>
  </si>
  <si>
    <t>Event monitoring and alerting</t>
  </si>
  <si>
    <t xml:space="preserve">Image organizer and tag editor </t>
  </si>
  <si>
    <t>Photo gallery</t>
  </si>
  <si>
    <t>Identity provider</t>
  </si>
  <si>
    <t>Password manager</t>
  </si>
  <si>
    <t>Reverse proxy and load balancer</t>
  </si>
  <si>
    <t>Video Transcoder</t>
  </si>
  <si>
    <t>Video Processing</t>
  </si>
  <si>
    <t>MKV file editor and merger</t>
  </si>
  <si>
    <t>Browser</t>
  </si>
  <si>
    <t>Download manager</t>
  </si>
  <si>
    <t>VPN server</t>
  </si>
  <si>
    <t>Web server</t>
  </si>
  <si>
    <t>Recipe manager</t>
  </si>
  <si>
    <t>Item icon path</t>
  </si>
  <si>
    <t>Item icon type</t>
  </si>
  <si>
    <t>Item description</t>
  </si>
  <si>
    <t>Section icon</t>
  </si>
  <si>
    <t>Section  icon path</t>
  </si>
  <si>
    <t>book</t>
  </si>
  <si>
    <t>Section icon type</t>
  </si>
  <si>
    <t>collaboration</t>
  </si>
  <si>
    <t>data-analysis</t>
  </si>
  <si>
    <t>database</t>
  </si>
  <si>
    <t>software-development</t>
  </si>
  <si>
    <t>financial-services</t>
  </si>
  <si>
    <t>gaming</t>
  </si>
  <si>
    <t>Gaming</t>
  </si>
  <si>
    <t>home</t>
  </si>
  <si>
    <t>media-playback</t>
  </si>
  <si>
    <t>media</t>
  </si>
  <si>
    <t>music</t>
  </si>
  <si>
    <t>network</t>
  </si>
  <si>
    <t>custom</t>
  </si>
  <si>
    <t>photos</t>
  </si>
  <si>
    <t>security</t>
  </si>
  <si>
    <t>traffic-cone</t>
  </si>
  <si>
    <t>video-camera</t>
  </si>
  <si>
    <t>shield-user</t>
  </si>
  <si>
    <t>Item Icon</t>
  </si>
  <si>
    <t>fas fa-server</t>
  </si>
  <si>
    <t>Network video recorder</t>
  </si>
  <si>
    <t>digikam_oxygen</t>
  </si>
  <si>
    <t>Pref icon</t>
  </si>
  <si>
    <t>web-server</t>
  </si>
  <si>
    <t>Pref domain</t>
  </si>
  <si>
    <t>www</t>
  </si>
  <si>
    <t>Pref title</t>
  </si>
  <si>
    <t>Firefly III</t>
  </si>
  <si>
    <t>Title</t>
  </si>
  <si>
    <t>qBittorrent</t>
  </si>
  <si>
    <t>Pi-hole</t>
  </si>
  <si>
    <t>MKVToolNix</t>
  </si>
  <si>
    <t>Jdownloader 2</t>
  </si>
  <si>
    <t>Home Assistant</t>
  </si>
  <si>
    <t>pgAdmin</t>
  </si>
  <si>
    <t>Domain</t>
  </si>
  <si>
    <t>minecraft-bedrock</t>
  </si>
  <si>
    <t>minecraft-java</t>
  </si>
  <si>
    <t>Minecraft Bedrock</t>
  </si>
  <si>
    <t>Minecraft Java</t>
  </si>
  <si>
    <t>minio1</t>
  </si>
  <si>
    <t>minio2</t>
  </si>
  <si>
    <t>Status Check URL</t>
  </si>
  <si>
    <t>https://plex.sthome.org/identity</t>
  </si>
  <si>
    <t>Status Check</t>
  </si>
  <si>
    <t>http://traefik.sthome.org:8083/ping</t>
  </si>
  <si>
    <t xml:space="preserve">https://pgadmin.sthome.org/misc/ping </t>
  </si>
  <si>
    <t>https://firefly.sthome.org/health</t>
  </si>
  <si>
    <t>udp://minecraft.sthome.org:19132</t>
  </si>
  <si>
    <t>udp://minecraft.sthome.org:25565</t>
  </si>
  <si>
    <t>upd://</t>
  </si>
  <si>
    <t>https://frigate.sthome.org/stats</t>
  </si>
  <si>
    <t>Uptime monitoring</t>
  </si>
  <si>
    <t>Truenas host</t>
  </si>
  <si>
    <t>Docker stack manager</t>
  </si>
  <si>
    <t>pve</t>
  </si>
  <si>
    <t>Proxmox 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</si>
</sst>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vertical="top" wrapText="1"/>
    </xf>
    <xf numFmtId="0" fontId="1" fillId="2" borderId="0" xfId="0" applyFont="1" applyFill="1" applyAlignment="1">
      <alignment vertical="top" wrapText="1"/>
    </xf>
    <xf numFmtId="0" fontId="2" fillId="0" borderId="0" xfId="1" applyAlignment="1">
      <alignment vertical="top" wrapText="1"/>
    </xf>
    <xf numFmtId="0" fontId="0" fillId="0" borderId="0" xfId="0" applyAlignment="1">
      <alignment vertical="top"/>
    </xf>
  </cellXfs>
  <cellStyles count="2">
    <cellStyle name="Hyperlink" xfId="1" builtinId="8"/>
    <cellStyle name="Normal" xfId="0" builtinId="0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plex.sthome.org/ident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CAB23-687D-4722-A2AA-A1B8B24E31A9}">
  <dimension ref="A1"/>
  <sheetViews>
    <sheetView zoomScale="130" zoomScaleNormal="130" workbookViewId="0">
      <selection activeCell="B1" sqref="B1"/>
    </sheetView>
  </sheetViews>
  <sheetFormatPr defaultRowHeight="14.5" x14ac:dyDescent="0.35"/>
  <cols>
    <col min="2" max="2" width="27.81640625" bestFit="1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A9DC6-BEFB-4D10-B409-D269EAFE1DFF}">
  <dimension ref="B1:D1695"/>
  <sheetViews>
    <sheetView topLeftCell="A411" zoomScale="160" zoomScaleNormal="160" workbookViewId="0">
      <selection activeCell="C434" sqref="C434"/>
    </sheetView>
  </sheetViews>
  <sheetFormatPr defaultRowHeight="14.5" x14ac:dyDescent="0.35"/>
  <cols>
    <col min="2" max="2" width="26.7265625" bestFit="1" customWidth="1"/>
  </cols>
  <sheetData>
    <row r="1" spans="2:3" x14ac:dyDescent="0.35">
      <c r="B1" s="1" t="s">
        <v>0</v>
      </c>
      <c r="C1" s="1" t="s">
        <v>1713</v>
      </c>
    </row>
    <row r="2" spans="2:3" x14ac:dyDescent="0.35">
      <c r="B2" t="s">
        <v>79</v>
      </c>
      <c r="C2" t="s">
        <v>73</v>
      </c>
    </row>
    <row r="3" spans="2:3" x14ac:dyDescent="0.35">
      <c r="B3" t="s">
        <v>81</v>
      </c>
      <c r="C3" t="s">
        <v>73</v>
      </c>
    </row>
    <row r="4" spans="2:3" x14ac:dyDescent="0.35">
      <c r="B4" t="s">
        <v>82</v>
      </c>
      <c r="C4" t="s">
        <v>73</v>
      </c>
    </row>
    <row r="5" spans="2:3" x14ac:dyDescent="0.35">
      <c r="B5" t="s">
        <v>83</v>
      </c>
      <c r="C5" t="s">
        <v>80</v>
      </c>
    </row>
    <row r="6" spans="2:3" x14ac:dyDescent="0.35">
      <c r="B6" t="s">
        <v>84</v>
      </c>
      <c r="C6" t="s">
        <v>80</v>
      </c>
    </row>
    <row r="7" spans="2:3" x14ac:dyDescent="0.35">
      <c r="B7" t="s">
        <v>85</v>
      </c>
      <c r="C7" t="s">
        <v>73</v>
      </c>
    </row>
    <row r="8" spans="2:3" x14ac:dyDescent="0.35">
      <c r="B8" t="s">
        <v>86</v>
      </c>
      <c r="C8" t="s">
        <v>80</v>
      </c>
    </row>
    <row r="9" spans="2:3" x14ac:dyDescent="0.35">
      <c r="B9" t="s">
        <v>87</v>
      </c>
      <c r="C9" t="s">
        <v>80</v>
      </c>
    </row>
    <row r="10" spans="2:3" x14ac:dyDescent="0.35">
      <c r="B10" t="s">
        <v>88</v>
      </c>
      <c r="C10" t="s">
        <v>73</v>
      </c>
    </row>
    <row r="11" spans="2:3" x14ac:dyDescent="0.35">
      <c r="B11" t="s">
        <v>89</v>
      </c>
      <c r="C11" t="s">
        <v>73</v>
      </c>
    </row>
    <row r="12" spans="2:3" x14ac:dyDescent="0.35">
      <c r="B12" t="s">
        <v>90</v>
      </c>
      <c r="C12" t="s">
        <v>80</v>
      </c>
    </row>
    <row r="13" spans="2:3" x14ac:dyDescent="0.35">
      <c r="B13" t="s">
        <v>91</v>
      </c>
      <c r="C13" t="s">
        <v>80</v>
      </c>
    </row>
    <row r="14" spans="2:3" x14ac:dyDescent="0.35">
      <c r="B14" t="s">
        <v>92</v>
      </c>
      <c r="C14" t="s">
        <v>73</v>
      </c>
    </row>
    <row r="15" spans="2:3" x14ac:dyDescent="0.35">
      <c r="B15" t="s">
        <v>93</v>
      </c>
      <c r="C15" t="s">
        <v>73</v>
      </c>
    </row>
    <row r="16" spans="2:3" x14ac:dyDescent="0.35">
      <c r="B16" t="s">
        <v>94</v>
      </c>
      <c r="C16" t="s">
        <v>73</v>
      </c>
    </row>
    <row r="17" spans="2:3" x14ac:dyDescent="0.35">
      <c r="B17" t="s">
        <v>95</v>
      </c>
      <c r="C17" t="s">
        <v>73</v>
      </c>
    </row>
    <row r="18" spans="2:3" x14ac:dyDescent="0.35">
      <c r="B18" t="s">
        <v>96</v>
      </c>
      <c r="C18" t="s">
        <v>80</v>
      </c>
    </row>
    <row r="19" spans="2:3" x14ac:dyDescent="0.35">
      <c r="B19" t="s">
        <v>97</v>
      </c>
      <c r="C19" t="s">
        <v>80</v>
      </c>
    </row>
    <row r="20" spans="2:3" x14ac:dyDescent="0.35">
      <c r="B20" t="s">
        <v>98</v>
      </c>
      <c r="C20" t="s">
        <v>73</v>
      </c>
    </row>
    <row r="21" spans="2:3" x14ac:dyDescent="0.35">
      <c r="B21" t="s">
        <v>99</v>
      </c>
      <c r="C21" t="s">
        <v>73</v>
      </c>
    </row>
    <row r="22" spans="2:3" x14ac:dyDescent="0.35">
      <c r="B22" t="s">
        <v>100</v>
      </c>
      <c r="C22" t="s">
        <v>80</v>
      </c>
    </row>
    <row r="23" spans="2:3" x14ac:dyDescent="0.35">
      <c r="B23" t="s">
        <v>101</v>
      </c>
      <c r="C23" t="s">
        <v>73</v>
      </c>
    </row>
    <row r="24" spans="2:3" x14ac:dyDescent="0.35">
      <c r="B24" t="s">
        <v>102</v>
      </c>
      <c r="C24" t="s">
        <v>73</v>
      </c>
    </row>
    <row r="25" spans="2:3" x14ac:dyDescent="0.35">
      <c r="B25" t="s">
        <v>103</v>
      </c>
      <c r="C25" t="s">
        <v>73</v>
      </c>
    </row>
    <row r="26" spans="2:3" x14ac:dyDescent="0.35">
      <c r="B26" t="s">
        <v>104</v>
      </c>
      <c r="C26" t="s">
        <v>80</v>
      </c>
    </row>
    <row r="27" spans="2:3" x14ac:dyDescent="0.35">
      <c r="B27" t="s">
        <v>105</v>
      </c>
      <c r="C27" t="s">
        <v>73</v>
      </c>
    </row>
    <row r="28" spans="2:3" x14ac:dyDescent="0.35">
      <c r="B28" t="s">
        <v>106</v>
      </c>
      <c r="C28" t="s">
        <v>73</v>
      </c>
    </row>
    <row r="29" spans="2:3" x14ac:dyDescent="0.35">
      <c r="B29" t="s">
        <v>107</v>
      </c>
      <c r="C29" t="s">
        <v>73</v>
      </c>
    </row>
    <row r="30" spans="2:3" x14ac:dyDescent="0.35">
      <c r="B30" t="s">
        <v>108</v>
      </c>
      <c r="C30" t="s">
        <v>80</v>
      </c>
    </row>
    <row r="31" spans="2:3" x14ac:dyDescent="0.35">
      <c r="B31" t="s">
        <v>109</v>
      </c>
      <c r="C31" t="s">
        <v>80</v>
      </c>
    </row>
    <row r="32" spans="2:3" x14ac:dyDescent="0.35">
      <c r="B32" t="s">
        <v>110</v>
      </c>
      <c r="C32" t="s">
        <v>80</v>
      </c>
    </row>
    <row r="33" spans="2:3" x14ac:dyDescent="0.35">
      <c r="B33" t="s">
        <v>111</v>
      </c>
      <c r="C33" t="s">
        <v>73</v>
      </c>
    </row>
    <row r="34" spans="2:3" x14ac:dyDescent="0.35">
      <c r="B34" t="s">
        <v>112</v>
      </c>
      <c r="C34" t="s">
        <v>73</v>
      </c>
    </row>
    <row r="35" spans="2:3" x14ac:dyDescent="0.35">
      <c r="B35" t="s">
        <v>113</v>
      </c>
      <c r="C35" t="s">
        <v>80</v>
      </c>
    </row>
    <row r="36" spans="2:3" x14ac:dyDescent="0.35">
      <c r="B36" t="s">
        <v>114</v>
      </c>
      <c r="C36" t="s">
        <v>73</v>
      </c>
    </row>
    <row r="37" spans="2:3" x14ac:dyDescent="0.35">
      <c r="B37" t="s">
        <v>115</v>
      </c>
      <c r="C37" t="s">
        <v>80</v>
      </c>
    </row>
    <row r="38" spans="2:3" x14ac:dyDescent="0.35">
      <c r="B38" t="s">
        <v>116</v>
      </c>
      <c r="C38" t="s">
        <v>80</v>
      </c>
    </row>
    <row r="39" spans="2:3" x14ac:dyDescent="0.35">
      <c r="B39" t="s">
        <v>117</v>
      </c>
      <c r="C39" t="s">
        <v>80</v>
      </c>
    </row>
    <row r="40" spans="2:3" x14ac:dyDescent="0.35">
      <c r="B40" t="s">
        <v>118</v>
      </c>
      <c r="C40" t="s">
        <v>80</v>
      </c>
    </row>
    <row r="41" spans="2:3" x14ac:dyDescent="0.35">
      <c r="B41" t="s">
        <v>119</v>
      </c>
      <c r="C41" t="s">
        <v>73</v>
      </c>
    </row>
    <row r="42" spans="2:3" x14ac:dyDescent="0.35">
      <c r="B42" t="s">
        <v>120</v>
      </c>
      <c r="C42" t="s">
        <v>73</v>
      </c>
    </row>
    <row r="43" spans="2:3" x14ac:dyDescent="0.35">
      <c r="B43" t="s">
        <v>121</v>
      </c>
      <c r="C43" t="s">
        <v>80</v>
      </c>
    </row>
    <row r="44" spans="2:3" x14ac:dyDescent="0.35">
      <c r="B44" t="s">
        <v>122</v>
      </c>
      <c r="C44" t="s">
        <v>73</v>
      </c>
    </row>
    <row r="45" spans="2:3" x14ac:dyDescent="0.35">
      <c r="B45" t="s">
        <v>123</v>
      </c>
      <c r="C45" t="s">
        <v>80</v>
      </c>
    </row>
    <row r="46" spans="2:3" x14ac:dyDescent="0.35">
      <c r="B46" t="s">
        <v>124</v>
      </c>
      <c r="C46" t="s">
        <v>73</v>
      </c>
    </row>
    <row r="47" spans="2:3" x14ac:dyDescent="0.35">
      <c r="B47" t="s">
        <v>125</v>
      </c>
      <c r="C47" t="s">
        <v>73</v>
      </c>
    </row>
    <row r="48" spans="2:3" x14ac:dyDescent="0.35">
      <c r="B48" t="s">
        <v>126</v>
      </c>
      <c r="C48" t="s">
        <v>73</v>
      </c>
    </row>
    <row r="49" spans="2:3" x14ac:dyDescent="0.35">
      <c r="B49" t="s">
        <v>127</v>
      </c>
      <c r="C49" t="s">
        <v>73</v>
      </c>
    </row>
    <row r="50" spans="2:3" x14ac:dyDescent="0.35">
      <c r="B50" t="s">
        <v>128</v>
      </c>
      <c r="C50" t="s">
        <v>73</v>
      </c>
    </row>
    <row r="51" spans="2:3" x14ac:dyDescent="0.35">
      <c r="B51" t="s">
        <v>129</v>
      </c>
      <c r="C51" t="s">
        <v>73</v>
      </c>
    </row>
    <row r="52" spans="2:3" x14ac:dyDescent="0.35">
      <c r="B52" t="s">
        <v>130</v>
      </c>
      <c r="C52" t="s">
        <v>80</v>
      </c>
    </row>
    <row r="53" spans="2:3" x14ac:dyDescent="0.35">
      <c r="B53" t="s">
        <v>131</v>
      </c>
      <c r="C53" t="s">
        <v>73</v>
      </c>
    </row>
    <row r="54" spans="2:3" x14ac:dyDescent="0.35">
      <c r="B54" t="s">
        <v>132</v>
      </c>
      <c r="C54" t="s">
        <v>73</v>
      </c>
    </row>
    <row r="55" spans="2:3" x14ac:dyDescent="0.35">
      <c r="B55" t="s">
        <v>133</v>
      </c>
      <c r="C55" t="s">
        <v>73</v>
      </c>
    </row>
    <row r="56" spans="2:3" x14ac:dyDescent="0.35">
      <c r="B56" t="s">
        <v>134</v>
      </c>
      <c r="C56" t="s">
        <v>73</v>
      </c>
    </row>
    <row r="57" spans="2:3" x14ac:dyDescent="0.35">
      <c r="B57" t="s">
        <v>135</v>
      </c>
      <c r="C57" t="s">
        <v>73</v>
      </c>
    </row>
    <row r="58" spans="2:3" x14ac:dyDescent="0.35">
      <c r="B58" t="s">
        <v>136</v>
      </c>
      <c r="C58" t="s">
        <v>73</v>
      </c>
    </row>
    <row r="59" spans="2:3" x14ac:dyDescent="0.35">
      <c r="B59" t="s">
        <v>137</v>
      </c>
      <c r="C59" t="s">
        <v>73</v>
      </c>
    </row>
    <row r="60" spans="2:3" x14ac:dyDescent="0.35">
      <c r="B60" t="s">
        <v>138</v>
      </c>
      <c r="C60" t="s">
        <v>80</v>
      </c>
    </row>
    <row r="61" spans="2:3" x14ac:dyDescent="0.35">
      <c r="B61" t="s">
        <v>139</v>
      </c>
      <c r="C61" t="s">
        <v>73</v>
      </c>
    </row>
    <row r="62" spans="2:3" x14ac:dyDescent="0.35">
      <c r="B62" t="s">
        <v>140</v>
      </c>
      <c r="C62" t="s">
        <v>73</v>
      </c>
    </row>
    <row r="63" spans="2:3" x14ac:dyDescent="0.35">
      <c r="B63" t="s">
        <v>141</v>
      </c>
      <c r="C63" t="s">
        <v>80</v>
      </c>
    </row>
    <row r="64" spans="2:3" x14ac:dyDescent="0.35">
      <c r="B64" t="s">
        <v>142</v>
      </c>
      <c r="C64" t="s">
        <v>73</v>
      </c>
    </row>
    <row r="65" spans="2:3" x14ac:dyDescent="0.35">
      <c r="B65" t="s">
        <v>143</v>
      </c>
      <c r="C65" t="s">
        <v>73</v>
      </c>
    </row>
    <row r="66" spans="2:3" x14ac:dyDescent="0.35">
      <c r="B66" t="s">
        <v>144</v>
      </c>
      <c r="C66" t="s">
        <v>80</v>
      </c>
    </row>
    <row r="67" spans="2:3" x14ac:dyDescent="0.35">
      <c r="B67" t="s">
        <v>145</v>
      </c>
      <c r="C67" t="s">
        <v>80</v>
      </c>
    </row>
    <row r="68" spans="2:3" x14ac:dyDescent="0.35">
      <c r="B68" t="s">
        <v>146</v>
      </c>
      <c r="C68" t="s">
        <v>80</v>
      </c>
    </row>
    <row r="69" spans="2:3" x14ac:dyDescent="0.35">
      <c r="B69" t="s">
        <v>147</v>
      </c>
      <c r="C69" t="s">
        <v>73</v>
      </c>
    </row>
    <row r="70" spans="2:3" x14ac:dyDescent="0.35">
      <c r="B70" t="s">
        <v>148</v>
      </c>
      <c r="C70" t="s">
        <v>80</v>
      </c>
    </row>
    <row r="71" spans="2:3" x14ac:dyDescent="0.35">
      <c r="B71" t="s">
        <v>149</v>
      </c>
      <c r="C71" t="s">
        <v>73</v>
      </c>
    </row>
    <row r="72" spans="2:3" x14ac:dyDescent="0.35">
      <c r="B72" t="s">
        <v>150</v>
      </c>
      <c r="C72" t="s">
        <v>80</v>
      </c>
    </row>
    <row r="73" spans="2:3" x14ac:dyDescent="0.35">
      <c r="B73" t="s">
        <v>151</v>
      </c>
      <c r="C73" t="s">
        <v>73</v>
      </c>
    </row>
    <row r="74" spans="2:3" x14ac:dyDescent="0.35">
      <c r="B74" t="s">
        <v>152</v>
      </c>
      <c r="C74" t="s">
        <v>80</v>
      </c>
    </row>
    <row r="75" spans="2:3" x14ac:dyDescent="0.35">
      <c r="B75" t="s">
        <v>153</v>
      </c>
      <c r="C75" t="s">
        <v>80</v>
      </c>
    </row>
    <row r="76" spans="2:3" x14ac:dyDescent="0.35">
      <c r="B76" t="s">
        <v>154</v>
      </c>
      <c r="C76" t="s">
        <v>73</v>
      </c>
    </row>
    <row r="77" spans="2:3" x14ac:dyDescent="0.35">
      <c r="B77" t="s">
        <v>155</v>
      </c>
      <c r="C77" t="s">
        <v>80</v>
      </c>
    </row>
    <row r="78" spans="2:3" x14ac:dyDescent="0.35">
      <c r="B78" t="s">
        <v>156</v>
      </c>
      <c r="C78" t="s">
        <v>73</v>
      </c>
    </row>
    <row r="79" spans="2:3" x14ac:dyDescent="0.35">
      <c r="B79" t="s">
        <v>157</v>
      </c>
      <c r="C79" t="s">
        <v>73</v>
      </c>
    </row>
    <row r="80" spans="2:3" x14ac:dyDescent="0.35">
      <c r="B80" t="s">
        <v>158</v>
      </c>
      <c r="C80" t="s">
        <v>73</v>
      </c>
    </row>
    <row r="81" spans="2:3" x14ac:dyDescent="0.35">
      <c r="B81" t="s">
        <v>159</v>
      </c>
      <c r="C81" t="s">
        <v>80</v>
      </c>
    </row>
    <row r="82" spans="2:3" x14ac:dyDescent="0.35">
      <c r="B82" t="s">
        <v>160</v>
      </c>
      <c r="C82" t="s">
        <v>80</v>
      </c>
    </row>
    <row r="83" spans="2:3" x14ac:dyDescent="0.35">
      <c r="B83" t="s">
        <v>161</v>
      </c>
      <c r="C83" t="s">
        <v>80</v>
      </c>
    </row>
    <row r="84" spans="2:3" x14ac:dyDescent="0.35">
      <c r="B84" t="s">
        <v>162</v>
      </c>
      <c r="C84" t="s">
        <v>73</v>
      </c>
    </row>
    <row r="85" spans="2:3" x14ac:dyDescent="0.35">
      <c r="B85" t="s">
        <v>163</v>
      </c>
      <c r="C85" t="s">
        <v>80</v>
      </c>
    </row>
    <row r="86" spans="2:3" x14ac:dyDescent="0.35">
      <c r="B86" t="s">
        <v>164</v>
      </c>
      <c r="C86" t="s">
        <v>73</v>
      </c>
    </row>
    <row r="87" spans="2:3" x14ac:dyDescent="0.35">
      <c r="B87" t="s">
        <v>165</v>
      </c>
      <c r="C87" t="s">
        <v>80</v>
      </c>
    </row>
    <row r="88" spans="2:3" x14ac:dyDescent="0.35">
      <c r="B88" t="s">
        <v>166</v>
      </c>
      <c r="C88" t="s">
        <v>73</v>
      </c>
    </row>
    <row r="89" spans="2:3" x14ac:dyDescent="0.35">
      <c r="B89" t="s">
        <v>167</v>
      </c>
      <c r="C89" t="s">
        <v>73</v>
      </c>
    </row>
    <row r="90" spans="2:3" x14ac:dyDescent="0.35">
      <c r="B90" t="s">
        <v>168</v>
      </c>
      <c r="C90" t="s">
        <v>73</v>
      </c>
    </row>
    <row r="91" spans="2:3" x14ac:dyDescent="0.35">
      <c r="B91" t="s">
        <v>169</v>
      </c>
      <c r="C91" t="s">
        <v>73</v>
      </c>
    </row>
    <row r="92" spans="2:3" x14ac:dyDescent="0.35">
      <c r="B92" t="s">
        <v>170</v>
      </c>
      <c r="C92" t="s">
        <v>73</v>
      </c>
    </row>
    <row r="93" spans="2:3" x14ac:dyDescent="0.35">
      <c r="B93" t="s">
        <v>171</v>
      </c>
      <c r="C93" t="s">
        <v>73</v>
      </c>
    </row>
    <row r="94" spans="2:3" x14ac:dyDescent="0.35">
      <c r="B94" t="s">
        <v>172</v>
      </c>
      <c r="C94" t="s">
        <v>73</v>
      </c>
    </row>
    <row r="95" spans="2:3" x14ac:dyDescent="0.35">
      <c r="B95" t="s">
        <v>173</v>
      </c>
      <c r="C95" t="s">
        <v>80</v>
      </c>
    </row>
    <row r="96" spans="2:3" x14ac:dyDescent="0.35">
      <c r="B96" t="s">
        <v>174</v>
      </c>
      <c r="C96" t="s">
        <v>73</v>
      </c>
    </row>
    <row r="97" spans="2:3" x14ac:dyDescent="0.35">
      <c r="B97" t="s">
        <v>175</v>
      </c>
      <c r="C97" t="s">
        <v>73</v>
      </c>
    </row>
    <row r="98" spans="2:3" x14ac:dyDescent="0.35">
      <c r="B98" t="s">
        <v>176</v>
      </c>
      <c r="C98" t="s">
        <v>73</v>
      </c>
    </row>
    <row r="99" spans="2:3" x14ac:dyDescent="0.35">
      <c r="B99" t="s">
        <v>177</v>
      </c>
      <c r="C99" t="s">
        <v>73</v>
      </c>
    </row>
    <row r="100" spans="2:3" x14ac:dyDescent="0.35">
      <c r="B100" t="s">
        <v>178</v>
      </c>
      <c r="C100" t="s">
        <v>73</v>
      </c>
    </row>
    <row r="101" spans="2:3" x14ac:dyDescent="0.35">
      <c r="B101" t="s">
        <v>1</v>
      </c>
      <c r="C101" t="s">
        <v>73</v>
      </c>
    </row>
    <row r="102" spans="2:3" x14ac:dyDescent="0.35">
      <c r="B102" t="s">
        <v>179</v>
      </c>
      <c r="C102" t="s">
        <v>73</v>
      </c>
    </row>
    <row r="103" spans="2:3" x14ac:dyDescent="0.35">
      <c r="B103" t="s">
        <v>180</v>
      </c>
      <c r="C103" t="s">
        <v>73</v>
      </c>
    </row>
    <row r="104" spans="2:3" x14ac:dyDescent="0.35">
      <c r="B104" t="s">
        <v>2</v>
      </c>
      <c r="C104" t="s">
        <v>80</v>
      </c>
    </row>
    <row r="105" spans="2:3" x14ac:dyDescent="0.35">
      <c r="B105" t="s">
        <v>181</v>
      </c>
      <c r="C105" t="s">
        <v>80</v>
      </c>
    </row>
    <row r="106" spans="2:3" x14ac:dyDescent="0.35">
      <c r="B106" t="s">
        <v>182</v>
      </c>
      <c r="C106" t="s">
        <v>73</v>
      </c>
    </row>
    <row r="107" spans="2:3" x14ac:dyDescent="0.35">
      <c r="B107" t="s">
        <v>183</v>
      </c>
      <c r="C107" t="s">
        <v>80</v>
      </c>
    </row>
    <row r="108" spans="2:3" x14ac:dyDescent="0.35">
      <c r="B108" t="s">
        <v>184</v>
      </c>
      <c r="C108" t="s">
        <v>73</v>
      </c>
    </row>
    <row r="109" spans="2:3" x14ac:dyDescent="0.35">
      <c r="B109" t="s">
        <v>185</v>
      </c>
      <c r="C109" t="s">
        <v>73</v>
      </c>
    </row>
    <row r="110" spans="2:3" x14ac:dyDescent="0.35">
      <c r="B110" t="s">
        <v>186</v>
      </c>
      <c r="C110" t="s">
        <v>73</v>
      </c>
    </row>
    <row r="111" spans="2:3" x14ac:dyDescent="0.35">
      <c r="B111" t="s">
        <v>187</v>
      </c>
      <c r="C111" t="s">
        <v>73</v>
      </c>
    </row>
    <row r="112" spans="2:3" x14ac:dyDescent="0.35">
      <c r="B112" t="s">
        <v>188</v>
      </c>
      <c r="C112" t="s">
        <v>73</v>
      </c>
    </row>
    <row r="113" spans="2:3" x14ac:dyDescent="0.35">
      <c r="B113" t="s">
        <v>189</v>
      </c>
      <c r="C113" t="s">
        <v>80</v>
      </c>
    </row>
    <row r="114" spans="2:3" x14ac:dyDescent="0.35">
      <c r="B114" t="s">
        <v>190</v>
      </c>
      <c r="C114" t="s">
        <v>80</v>
      </c>
    </row>
    <row r="115" spans="2:3" x14ac:dyDescent="0.35">
      <c r="B115" t="s">
        <v>191</v>
      </c>
      <c r="C115" t="s">
        <v>73</v>
      </c>
    </row>
    <row r="116" spans="2:3" x14ac:dyDescent="0.35">
      <c r="B116" t="s">
        <v>192</v>
      </c>
      <c r="C116" t="s">
        <v>73</v>
      </c>
    </row>
    <row r="117" spans="2:3" x14ac:dyDescent="0.35">
      <c r="B117" t="s">
        <v>193</v>
      </c>
      <c r="C117" t="s">
        <v>73</v>
      </c>
    </row>
    <row r="118" spans="2:3" x14ac:dyDescent="0.35">
      <c r="B118" t="s">
        <v>194</v>
      </c>
      <c r="C118" t="s">
        <v>73</v>
      </c>
    </row>
    <row r="119" spans="2:3" x14ac:dyDescent="0.35">
      <c r="B119" t="s">
        <v>195</v>
      </c>
      <c r="C119" t="s">
        <v>73</v>
      </c>
    </row>
    <row r="120" spans="2:3" x14ac:dyDescent="0.35">
      <c r="B120" t="s">
        <v>196</v>
      </c>
      <c r="C120" t="s">
        <v>73</v>
      </c>
    </row>
    <row r="121" spans="2:3" x14ac:dyDescent="0.35">
      <c r="B121" t="s">
        <v>197</v>
      </c>
      <c r="C121" t="s">
        <v>80</v>
      </c>
    </row>
    <row r="122" spans="2:3" x14ac:dyDescent="0.35">
      <c r="B122" t="s">
        <v>198</v>
      </c>
      <c r="C122" t="s">
        <v>73</v>
      </c>
    </row>
    <row r="123" spans="2:3" x14ac:dyDescent="0.35">
      <c r="B123" t="s">
        <v>199</v>
      </c>
      <c r="C123" t="s">
        <v>80</v>
      </c>
    </row>
    <row r="124" spans="2:3" x14ac:dyDescent="0.35">
      <c r="B124" t="s">
        <v>200</v>
      </c>
      <c r="C124" t="s">
        <v>80</v>
      </c>
    </row>
    <row r="125" spans="2:3" x14ac:dyDescent="0.35">
      <c r="B125" t="s">
        <v>201</v>
      </c>
      <c r="C125" t="s">
        <v>80</v>
      </c>
    </row>
    <row r="126" spans="2:3" x14ac:dyDescent="0.35">
      <c r="B126" t="s">
        <v>202</v>
      </c>
      <c r="C126" t="s">
        <v>73</v>
      </c>
    </row>
    <row r="127" spans="2:3" x14ac:dyDescent="0.35">
      <c r="B127" t="s">
        <v>203</v>
      </c>
      <c r="C127" t="s">
        <v>80</v>
      </c>
    </row>
    <row r="128" spans="2:3" x14ac:dyDescent="0.35">
      <c r="B128" t="s">
        <v>204</v>
      </c>
      <c r="C128" t="s">
        <v>73</v>
      </c>
    </row>
    <row r="129" spans="2:3" x14ac:dyDescent="0.35">
      <c r="B129" t="s">
        <v>205</v>
      </c>
      <c r="C129" t="s">
        <v>80</v>
      </c>
    </row>
    <row r="130" spans="2:3" x14ac:dyDescent="0.35">
      <c r="B130" t="s">
        <v>206</v>
      </c>
      <c r="C130" t="s">
        <v>80</v>
      </c>
    </row>
    <row r="131" spans="2:3" x14ac:dyDescent="0.35">
      <c r="B131" t="s">
        <v>207</v>
      </c>
      <c r="C131" t="s">
        <v>73</v>
      </c>
    </row>
    <row r="132" spans="2:3" x14ac:dyDescent="0.35">
      <c r="B132" t="s">
        <v>208</v>
      </c>
      <c r="C132" t="s">
        <v>80</v>
      </c>
    </row>
    <row r="133" spans="2:3" x14ac:dyDescent="0.35">
      <c r="B133" t="s">
        <v>209</v>
      </c>
      <c r="C133" t="s">
        <v>73</v>
      </c>
    </row>
    <row r="134" spans="2:3" x14ac:dyDescent="0.35">
      <c r="B134" t="s">
        <v>210</v>
      </c>
      <c r="C134" t="s">
        <v>80</v>
      </c>
    </row>
    <row r="135" spans="2:3" x14ac:dyDescent="0.35">
      <c r="B135" t="s">
        <v>211</v>
      </c>
      <c r="C135" t="s">
        <v>80</v>
      </c>
    </row>
    <row r="136" spans="2:3" x14ac:dyDescent="0.35">
      <c r="B136" t="s">
        <v>212</v>
      </c>
      <c r="C136" t="s">
        <v>80</v>
      </c>
    </row>
    <row r="137" spans="2:3" x14ac:dyDescent="0.35">
      <c r="B137" t="s">
        <v>213</v>
      </c>
      <c r="C137" t="s">
        <v>80</v>
      </c>
    </row>
    <row r="138" spans="2:3" x14ac:dyDescent="0.35">
      <c r="B138" t="s">
        <v>214</v>
      </c>
      <c r="C138" t="s">
        <v>80</v>
      </c>
    </row>
    <row r="139" spans="2:3" x14ac:dyDescent="0.35">
      <c r="B139" t="s">
        <v>215</v>
      </c>
      <c r="C139" t="s">
        <v>80</v>
      </c>
    </row>
    <row r="140" spans="2:3" x14ac:dyDescent="0.35">
      <c r="B140" t="s">
        <v>216</v>
      </c>
      <c r="C140" t="s">
        <v>80</v>
      </c>
    </row>
    <row r="141" spans="2:3" x14ac:dyDescent="0.35">
      <c r="B141" t="s">
        <v>217</v>
      </c>
      <c r="C141" t="s">
        <v>73</v>
      </c>
    </row>
    <row r="142" spans="2:3" x14ac:dyDescent="0.35">
      <c r="B142" t="s">
        <v>218</v>
      </c>
      <c r="C142" t="s">
        <v>80</v>
      </c>
    </row>
    <row r="143" spans="2:3" x14ac:dyDescent="0.35">
      <c r="B143" t="s">
        <v>219</v>
      </c>
      <c r="C143" t="s">
        <v>73</v>
      </c>
    </row>
    <row r="144" spans="2:3" x14ac:dyDescent="0.35">
      <c r="B144" t="s">
        <v>220</v>
      </c>
      <c r="C144" t="s">
        <v>80</v>
      </c>
    </row>
    <row r="145" spans="2:3" x14ac:dyDescent="0.35">
      <c r="B145" t="s">
        <v>221</v>
      </c>
      <c r="C145" t="s">
        <v>73</v>
      </c>
    </row>
    <row r="146" spans="2:3" x14ac:dyDescent="0.35">
      <c r="B146" t="s">
        <v>222</v>
      </c>
      <c r="C146" t="s">
        <v>80</v>
      </c>
    </row>
    <row r="147" spans="2:3" x14ac:dyDescent="0.35">
      <c r="B147" t="s">
        <v>223</v>
      </c>
      <c r="C147" t="s">
        <v>73</v>
      </c>
    </row>
    <row r="148" spans="2:3" x14ac:dyDescent="0.35">
      <c r="B148" t="s">
        <v>224</v>
      </c>
      <c r="C148" t="s">
        <v>80</v>
      </c>
    </row>
    <row r="149" spans="2:3" x14ac:dyDescent="0.35">
      <c r="B149" t="s">
        <v>225</v>
      </c>
      <c r="C149" t="s">
        <v>73</v>
      </c>
    </row>
    <row r="150" spans="2:3" x14ac:dyDescent="0.35">
      <c r="B150" t="s">
        <v>226</v>
      </c>
      <c r="C150" t="s">
        <v>80</v>
      </c>
    </row>
    <row r="151" spans="2:3" x14ac:dyDescent="0.35">
      <c r="B151" t="s">
        <v>227</v>
      </c>
      <c r="C151" t="s">
        <v>80</v>
      </c>
    </row>
    <row r="152" spans="2:3" x14ac:dyDescent="0.35">
      <c r="B152" t="s">
        <v>228</v>
      </c>
      <c r="C152" t="s">
        <v>80</v>
      </c>
    </row>
    <row r="153" spans="2:3" x14ac:dyDescent="0.35">
      <c r="B153" t="s">
        <v>229</v>
      </c>
      <c r="C153" t="s">
        <v>73</v>
      </c>
    </row>
    <row r="154" spans="2:3" x14ac:dyDescent="0.35">
      <c r="B154" t="s">
        <v>230</v>
      </c>
      <c r="C154" t="s">
        <v>73</v>
      </c>
    </row>
    <row r="155" spans="2:3" x14ac:dyDescent="0.35">
      <c r="B155" t="s">
        <v>231</v>
      </c>
      <c r="C155" t="s">
        <v>73</v>
      </c>
    </row>
    <row r="156" spans="2:3" x14ac:dyDescent="0.35">
      <c r="B156" t="s">
        <v>232</v>
      </c>
      <c r="C156" t="s">
        <v>73</v>
      </c>
    </row>
    <row r="157" spans="2:3" x14ac:dyDescent="0.35">
      <c r="B157" t="s">
        <v>233</v>
      </c>
      <c r="C157" t="s">
        <v>73</v>
      </c>
    </row>
    <row r="158" spans="2:3" x14ac:dyDescent="0.35">
      <c r="B158" t="s">
        <v>234</v>
      </c>
      <c r="C158" t="s">
        <v>80</v>
      </c>
    </row>
    <row r="159" spans="2:3" x14ac:dyDescent="0.35">
      <c r="B159" t="s">
        <v>235</v>
      </c>
      <c r="C159" t="s">
        <v>73</v>
      </c>
    </row>
    <row r="160" spans="2:3" x14ac:dyDescent="0.35">
      <c r="B160" t="s">
        <v>236</v>
      </c>
      <c r="C160" t="s">
        <v>80</v>
      </c>
    </row>
    <row r="161" spans="2:3" x14ac:dyDescent="0.35">
      <c r="B161" t="s">
        <v>237</v>
      </c>
      <c r="C161" t="s">
        <v>80</v>
      </c>
    </row>
    <row r="162" spans="2:3" x14ac:dyDescent="0.35">
      <c r="B162" t="s">
        <v>238</v>
      </c>
      <c r="C162" t="s">
        <v>80</v>
      </c>
    </row>
    <row r="163" spans="2:3" x14ac:dyDescent="0.35">
      <c r="B163" t="s">
        <v>239</v>
      </c>
      <c r="C163" t="s">
        <v>73</v>
      </c>
    </row>
    <row r="164" spans="2:3" x14ac:dyDescent="0.35">
      <c r="B164" t="s">
        <v>240</v>
      </c>
      <c r="C164" t="s">
        <v>80</v>
      </c>
    </row>
    <row r="165" spans="2:3" x14ac:dyDescent="0.35">
      <c r="B165" t="s">
        <v>241</v>
      </c>
      <c r="C165" t="s">
        <v>73</v>
      </c>
    </row>
    <row r="166" spans="2:3" x14ac:dyDescent="0.35">
      <c r="B166" t="s">
        <v>242</v>
      </c>
      <c r="C166" t="s">
        <v>80</v>
      </c>
    </row>
    <row r="167" spans="2:3" x14ac:dyDescent="0.35">
      <c r="B167" t="s">
        <v>243</v>
      </c>
      <c r="C167" t="s">
        <v>73</v>
      </c>
    </row>
    <row r="168" spans="2:3" x14ac:dyDescent="0.35">
      <c r="B168" t="s">
        <v>244</v>
      </c>
      <c r="C168" t="s">
        <v>80</v>
      </c>
    </row>
    <row r="169" spans="2:3" x14ac:dyDescent="0.35">
      <c r="B169" t="s">
        <v>245</v>
      </c>
      <c r="C169" t="s">
        <v>80</v>
      </c>
    </row>
    <row r="170" spans="2:3" x14ac:dyDescent="0.35">
      <c r="B170" t="s">
        <v>246</v>
      </c>
      <c r="C170" t="s">
        <v>80</v>
      </c>
    </row>
    <row r="171" spans="2:3" x14ac:dyDescent="0.35">
      <c r="B171" t="s">
        <v>247</v>
      </c>
      <c r="C171" t="s">
        <v>80</v>
      </c>
    </row>
    <row r="172" spans="2:3" x14ac:dyDescent="0.35">
      <c r="B172" t="s">
        <v>248</v>
      </c>
      <c r="C172" t="s">
        <v>80</v>
      </c>
    </row>
    <row r="173" spans="2:3" x14ac:dyDescent="0.35">
      <c r="B173" t="s">
        <v>249</v>
      </c>
      <c r="C173" t="s">
        <v>80</v>
      </c>
    </row>
    <row r="174" spans="2:3" x14ac:dyDescent="0.35">
      <c r="B174" t="s">
        <v>250</v>
      </c>
      <c r="C174" t="s">
        <v>73</v>
      </c>
    </row>
    <row r="175" spans="2:3" x14ac:dyDescent="0.35">
      <c r="B175" t="s">
        <v>251</v>
      </c>
      <c r="C175" t="s">
        <v>80</v>
      </c>
    </row>
    <row r="176" spans="2:3" x14ac:dyDescent="0.35">
      <c r="B176" t="s">
        <v>252</v>
      </c>
      <c r="C176" t="s">
        <v>80</v>
      </c>
    </row>
    <row r="177" spans="2:3" x14ac:dyDescent="0.35">
      <c r="B177" t="s">
        <v>253</v>
      </c>
      <c r="C177" t="s">
        <v>73</v>
      </c>
    </row>
    <row r="178" spans="2:3" x14ac:dyDescent="0.35">
      <c r="B178" t="s">
        <v>254</v>
      </c>
      <c r="C178" t="s">
        <v>80</v>
      </c>
    </row>
    <row r="179" spans="2:3" x14ac:dyDescent="0.35">
      <c r="B179" t="s">
        <v>255</v>
      </c>
      <c r="C179" t="s">
        <v>73</v>
      </c>
    </row>
    <row r="180" spans="2:3" x14ac:dyDescent="0.35">
      <c r="B180" t="s">
        <v>256</v>
      </c>
      <c r="C180" t="s">
        <v>80</v>
      </c>
    </row>
    <row r="181" spans="2:3" x14ac:dyDescent="0.35">
      <c r="B181" t="s">
        <v>257</v>
      </c>
      <c r="C181" t="s">
        <v>80</v>
      </c>
    </row>
    <row r="182" spans="2:3" x14ac:dyDescent="0.35">
      <c r="B182" t="s">
        <v>258</v>
      </c>
      <c r="C182" t="s">
        <v>80</v>
      </c>
    </row>
    <row r="183" spans="2:3" x14ac:dyDescent="0.35">
      <c r="B183" t="s">
        <v>259</v>
      </c>
      <c r="C183" t="s">
        <v>80</v>
      </c>
    </row>
    <row r="184" spans="2:3" x14ac:dyDescent="0.35">
      <c r="B184" t="s">
        <v>3</v>
      </c>
      <c r="C184" t="s">
        <v>73</v>
      </c>
    </row>
    <row r="185" spans="2:3" x14ac:dyDescent="0.35">
      <c r="B185" t="s">
        <v>260</v>
      </c>
      <c r="C185" t="s">
        <v>73</v>
      </c>
    </row>
    <row r="186" spans="2:3" x14ac:dyDescent="0.35">
      <c r="B186" t="s">
        <v>261</v>
      </c>
      <c r="C186" t="s">
        <v>80</v>
      </c>
    </row>
    <row r="187" spans="2:3" x14ac:dyDescent="0.35">
      <c r="B187" t="s">
        <v>262</v>
      </c>
      <c r="C187" t="s">
        <v>73</v>
      </c>
    </row>
    <row r="188" spans="2:3" x14ac:dyDescent="0.35">
      <c r="B188" t="s">
        <v>263</v>
      </c>
      <c r="C188" t="s">
        <v>80</v>
      </c>
    </row>
    <row r="189" spans="2:3" x14ac:dyDescent="0.35">
      <c r="B189" t="s">
        <v>264</v>
      </c>
      <c r="C189" t="s">
        <v>80</v>
      </c>
    </row>
    <row r="190" spans="2:3" x14ac:dyDescent="0.35">
      <c r="B190" t="s">
        <v>265</v>
      </c>
      <c r="C190" t="s">
        <v>73</v>
      </c>
    </row>
    <row r="191" spans="2:3" x14ac:dyDescent="0.35">
      <c r="B191" t="s">
        <v>266</v>
      </c>
      <c r="C191" t="s">
        <v>73</v>
      </c>
    </row>
    <row r="192" spans="2:3" x14ac:dyDescent="0.35">
      <c r="B192" t="s">
        <v>267</v>
      </c>
      <c r="C192" t="s">
        <v>73</v>
      </c>
    </row>
    <row r="193" spans="2:3" x14ac:dyDescent="0.35">
      <c r="B193" t="s">
        <v>268</v>
      </c>
      <c r="C193" t="s">
        <v>73</v>
      </c>
    </row>
    <row r="194" spans="2:3" x14ac:dyDescent="0.35">
      <c r="B194" t="s">
        <v>269</v>
      </c>
      <c r="C194" t="s">
        <v>80</v>
      </c>
    </row>
    <row r="195" spans="2:3" x14ac:dyDescent="0.35">
      <c r="B195" t="s">
        <v>270</v>
      </c>
      <c r="C195" t="s">
        <v>73</v>
      </c>
    </row>
    <row r="196" spans="2:3" x14ac:dyDescent="0.35">
      <c r="B196" t="s">
        <v>271</v>
      </c>
      <c r="C196" t="s">
        <v>73</v>
      </c>
    </row>
    <row r="197" spans="2:3" x14ac:dyDescent="0.35">
      <c r="B197" t="s">
        <v>272</v>
      </c>
      <c r="C197" t="s">
        <v>73</v>
      </c>
    </row>
    <row r="198" spans="2:3" x14ac:dyDescent="0.35">
      <c r="B198" t="s">
        <v>273</v>
      </c>
      <c r="C198" t="s">
        <v>73</v>
      </c>
    </row>
    <row r="199" spans="2:3" x14ac:dyDescent="0.35">
      <c r="B199" t="s">
        <v>274</v>
      </c>
      <c r="C199" t="s">
        <v>73</v>
      </c>
    </row>
    <row r="200" spans="2:3" x14ac:dyDescent="0.35">
      <c r="B200" t="s">
        <v>275</v>
      </c>
      <c r="C200" t="s">
        <v>80</v>
      </c>
    </row>
    <row r="201" spans="2:3" x14ac:dyDescent="0.35">
      <c r="B201" t="s">
        <v>276</v>
      </c>
      <c r="C201" t="s">
        <v>73</v>
      </c>
    </row>
    <row r="202" spans="2:3" x14ac:dyDescent="0.35">
      <c r="B202" t="s">
        <v>277</v>
      </c>
      <c r="C202" t="s">
        <v>73</v>
      </c>
    </row>
    <row r="203" spans="2:3" x14ac:dyDescent="0.35">
      <c r="B203" t="s">
        <v>278</v>
      </c>
      <c r="C203" t="s">
        <v>73</v>
      </c>
    </row>
    <row r="204" spans="2:3" x14ac:dyDescent="0.35">
      <c r="B204" t="s">
        <v>279</v>
      </c>
      <c r="C204" t="s">
        <v>73</v>
      </c>
    </row>
    <row r="205" spans="2:3" x14ac:dyDescent="0.35">
      <c r="B205" t="s">
        <v>280</v>
      </c>
      <c r="C205" t="s">
        <v>80</v>
      </c>
    </row>
    <row r="206" spans="2:3" x14ac:dyDescent="0.35">
      <c r="B206" t="s">
        <v>281</v>
      </c>
      <c r="C206" t="s">
        <v>73</v>
      </c>
    </row>
    <row r="207" spans="2:3" x14ac:dyDescent="0.35">
      <c r="B207" t="s">
        <v>282</v>
      </c>
      <c r="C207" t="s">
        <v>80</v>
      </c>
    </row>
    <row r="208" spans="2:3" x14ac:dyDescent="0.35">
      <c r="B208" t="s">
        <v>283</v>
      </c>
      <c r="C208" t="s">
        <v>80</v>
      </c>
    </row>
    <row r="209" spans="2:3" x14ac:dyDescent="0.35">
      <c r="B209" t="s">
        <v>284</v>
      </c>
      <c r="C209" t="s">
        <v>73</v>
      </c>
    </row>
    <row r="210" spans="2:3" x14ac:dyDescent="0.35">
      <c r="B210" t="s">
        <v>285</v>
      </c>
      <c r="C210" t="s">
        <v>80</v>
      </c>
    </row>
    <row r="211" spans="2:3" x14ac:dyDescent="0.35">
      <c r="B211" t="s">
        <v>286</v>
      </c>
      <c r="C211" t="s">
        <v>73</v>
      </c>
    </row>
    <row r="212" spans="2:3" x14ac:dyDescent="0.35">
      <c r="B212" t="s">
        <v>287</v>
      </c>
      <c r="C212" t="s">
        <v>73</v>
      </c>
    </row>
    <row r="213" spans="2:3" x14ac:dyDescent="0.35">
      <c r="B213" t="s">
        <v>288</v>
      </c>
      <c r="C213" t="s">
        <v>80</v>
      </c>
    </row>
    <row r="214" spans="2:3" x14ac:dyDescent="0.35">
      <c r="B214" t="s">
        <v>289</v>
      </c>
      <c r="C214" t="s">
        <v>73</v>
      </c>
    </row>
    <row r="215" spans="2:3" x14ac:dyDescent="0.35">
      <c r="B215" t="s">
        <v>290</v>
      </c>
      <c r="C215" t="s">
        <v>73</v>
      </c>
    </row>
    <row r="216" spans="2:3" x14ac:dyDescent="0.35">
      <c r="B216" t="s">
        <v>291</v>
      </c>
      <c r="C216" t="s">
        <v>73</v>
      </c>
    </row>
    <row r="217" spans="2:3" x14ac:dyDescent="0.35">
      <c r="B217" t="s">
        <v>292</v>
      </c>
      <c r="C217" t="s">
        <v>73</v>
      </c>
    </row>
    <row r="218" spans="2:3" x14ac:dyDescent="0.35">
      <c r="B218" t="s">
        <v>293</v>
      </c>
      <c r="C218" t="s">
        <v>80</v>
      </c>
    </row>
    <row r="219" spans="2:3" x14ac:dyDescent="0.35">
      <c r="B219" t="s">
        <v>294</v>
      </c>
      <c r="C219" t="s">
        <v>73</v>
      </c>
    </row>
    <row r="220" spans="2:3" x14ac:dyDescent="0.35">
      <c r="B220" t="s">
        <v>295</v>
      </c>
      <c r="C220" t="s">
        <v>73</v>
      </c>
    </row>
    <row r="221" spans="2:3" x14ac:dyDescent="0.35">
      <c r="B221" t="s">
        <v>296</v>
      </c>
      <c r="C221" t="s">
        <v>80</v>
      </c>
    </row>
    <row r="222" spans="2:3" x14ac:dyDescent="0.35">
      <c r="B222" t="s">
        <v>297</v>
      </c>
      <c r="C222" t="s">
        <v>73</v>
      </c>
    </row>
    <row r="223" spans="2:3" x14ac:dyDescent="0.35">
      <c r="B223" t="s">
        <v>298</v>
      </c>
      <c r="C223" t="s">
        <v>80</v>
      </c>
    </row>
    <row r="224" spans="2:3" x14ac:dyDescent="0.35">
      <c r="B224" t="s">
        <v>299</v>
      </c>
      <c r="C224" t="s">
        <v>80</v>
      </c>
    </row>
    <row r="225" spans="2:3" x14ac:dyDescent="0.35">
      <c r="B225" t="s">
        <v>300</v>
      </c>
      <c r="C225" t="s">
        <v>73</v>
      </c>
    </row>
    <row r="226" spans="2:3" x14ac:dyDescent="0.35">
      <c r="B226" t="s">
        <v>301</v>
      </c>
      <c r="C226" t="s">
        <v>80</v>
      </c>
    </row>
    <row r="227" spans="2:3" x14ac:dyDescent="0.35">
      <c r="B227" t="s">
        <v>302</v>
      </c>
      <c r="C227" t="s">
        <v>73</v>
      </c>
    </row>
    <row r="228" spans="2:3" x14ac:dyDescent="0.35">
      <c r="B228" t="s">
        <v>303</v>
      </c>
      <c r="C228" t="s">
        <v>73</v>
      </c>
    </row>
    <row r="229" spans="2:3" x14ac:dyDescent="0.35">
      <c r="B229" t="s">
        <v>304</v>
      </c>
      <c r="C229" t="s">
        <v>73</v>
      </c>
    </row>
    <row r="230" spans="2:3" x14ac:dyDescent="0.35">
      <c r="B230" t="s">
        <v>305</v>
      </c>
      <c r="C230" t="s">
        <v>80</v>
      </c>
    </row>
    <row r="231" spans="2:3" x14ac:dyDescent="0.35">
      <c r="B231" t="s">
        <v>306</v>
      </c>
      <c r="C231" t="s">
        <v>73</v>
      </c>
    </row>
    <row r="232" spans="2:3" x14ac:dyDescent="0.35">
      <c r="B232" t="s">
        <v>307</v>
      </c>
      <c r="C232" t="s">
        <v>73</v>
      </c>
    </row>
    <row r="233" spans="2:3" x14ac:dyDescent="0.35">
      <c r="B233" t="s">
        <v>308</v>
      </c>
      <c r="C233" t="s">
        <v>73</v>
      </c>
    </row>
    <row r="234" spans="2:3" x14ac:dyDescent="0.35">
      <c r="B234" t="s">
        <v>309</v>
      </c>
      <c r="C234" t="s">
        <v>73</v>
      </c>
    </row>
    <row r="235" spans="2:3" x14ac:dyDescent="0.35">
      <c r="B235" t="s">
        <v>310</v>
      </c>
      <c r="C235" t="s">
        <v>80</v>
      </c>
    </row>
    <row r="236" spans="2:3" x14ac:dyDescent="0.35">
      <c r="B236" t="s">
        <v>311</v>
      </c>
      <c r="C236" t="s">
        <v>73</v>
      </c>
    </row>
    <row r="237" spans="2:3" x14ac:dyDescent="0.35">
      <c r="B237" t="s">
        <v>312</v>
      </c>
      <c r="C237" t="s">
        <v>80</v>
      </c>
    </row>
    <row r="238" spans="2:3" x14ac:dyDescent="0.35">
      <c r="B238" t="s">
        <v>313</v>
      </c>
      <c r="C238" t="s">
        <v>73</v>
      </c>
    </row>
    <row r="239" spans="2:3" x14ac:dyDescent="0.35">
      <c r="B239" t="s">
        <v>314</v>
      </c>
      <c r="C239" t="s">
        <v>73</v>
      </c>
    </row>
    <row r="240" spans="2:3" x14ac:dyDescent="0.35">
      <c r="B240" t="s">
        <v>315</v>
      </c>
      <c r="C240" t="s">
        <v>73</v>
      </c>
    </row>
    <row r="241" spans="2:3" x14ac:dyDescent="0.35">
      <c r="B241" t="s">
        <v>316</v>
      </c>
      <c r="C241" t="s">
        <v>80</v>
      </c>
    </row>
    <row r="242" spans="2:3" x14ac:dyDescent="0.35">
      <c r="B242" t="s">
        <v>317</v>
      </c>
      <c r="C242" t="s">
        <v>80</v>
      </c>
    </row>
    <row r="243" spans="2:3" x14ac:dyDescent="0.35">
      <c r="B243" t="s">
        <v>318</v>
      </c>
      <c r="C243" t="s">
        <v>73</v>
      </c>
    </row>
    <row r="244" spans="2:3" x14ac:dyDescent="0.35">
      <c r="B244" t="s">
        <v>319</v>
      </c>
      <c r="C244" t="s">
        <v>80</v>
      </c>
    </row>
    <row r="245" spans="2:3" x14ac:dyDescent="0.35">
      <c r="B245" t="s">
        <v>320</v>
      </c>
      <c r="C245" t="s">
        <v>73</v>
      </c>
    </row>
    <row r="246" spans="2:3" x14ac:dyDescent="0.35">
      <c r="B246" t="s">
        <v>321</v>
      </c>
      <c r="C246" t="s">
        <v>80</v>
      </c>
    </row>
    <row r="247" spans="2:3" x14ac:dyDescent="0.35">
      <c r="B247" t="s">
        <v>322</v>
      </c>
      <c r="C247" t="s">
        <v>80</v>
      </c>
    </row>
    <row r="248" spans="2:3" x14ac:dyDescent="0.35">
      <c r="B248" t="s">
        <v>323</v>
      </c>
      <c r="C248" t="s">
        <v>73</v>
      </c>
    </row>
    <row r="249" spans="2:3" x14ac:dyDescent="0.35">
      <c r="B249" t="s">
        <v>324</v>
      </c>
      <c r="C249" t="s">
        <v>73</v>
      </c>
    </row>
    <row r="250" spans="2:3" x14ac:dyDescent="0.35">
      <c r="B250" t="s">
        <v>325</v>
      </c>
      <c r="C250" t="s">
        <v>73</v>
      </c>
    </row>
    <row r="251" spans="2:3" x14ac:dyDescent="0.35">
      <c r="B251" t="s">
        <v>326</v>
      </c>
      <c r="C251" t="s">
        <v>73</v>
      </c>
    </row>
    <row r="252" spans="2:3" x14ac:dyDescent="0.35">
      <c r="B252" t="s">
        <v>327</v>
      </c>
      <c r="C252" t="s">
        <v>73</v>
      </c>
    </row>
    <row r="253" spans="2:3" x14ac:dyDescent="0.35">
      <c r="B253" t="s">
        <v>328</v>
      </c>
      <c r="C253" t="s">
        <v>73</v>
      </c>
    </row>
    <row r="254" spans="2:3" x14ac:dyDescent="0.35">
      <c r="B254" t="s">
        <v>329</v>
      </c>
      <c r="C254" t="s">
        <v>73</v>
      </c>
    </row>
    <row r="255" spans="2:3" x14ac:dyDescent="0.35">
      <c r="B255" t="s">
        <v>330</v>
      </c>
      <c r="C255" t="s">
        <v>73</v>
      </c>
    </row>
    <row r="256" spans="2:3" x14ac:dyDescent="0.35">
      <c r="B256" t="s">
        <v>331</v>
      </c>
      <c r="C256" t="s">
        <v>73</v>
      </c>
    </row>
    <row r="257" spans="2:3" x14ac:dyDescent="0.35">
      <c r="B257" t="s">
        <v>332</v>
      </c>
      <c r="C257" t="s">
        <v>73</v>
      </c>
    </row>
    <row r="258" spans="2:3" x14ac:dyDescent="0.35">
      <c r="B258" t="s">
        <v>333</v>
      </c>
      <c r="C258" t="s">
        <v>80</v>
      </c>
    </row>
    <row r="259" spans="2:3" x14ac:dyDescent="0.35">
      <c r="B259" t="s">
        <v>334</v>
      </c>
      <c r="C259" t="s">
        <v>80</v>
      </c>
    </row>
    <row r="260" spans="2:3" x14ac:dyDescent="0.35">
      <c r="B260" t="s">
        <v>335</v>
      </c>
      <c r="C260" t="s">
        <v>80</v>
      </c>
    </row>
    <row r="261" spans="2:3" x14ac:dyDescent="0.35">
      <c r="B261" t="s">
        <v>336</v>
      </c>
      <c r="C261" t="s">
        <v>73</v>
      </c>
    </row>
    <row r="262" spans="2:3" x14ac:dyDescent="0.35">
      <c r="B262" t="s">
        <v>337</v>
      </c>
      <c r="C262" t="s">
        <v>80</v>
      </c>
    </row>
    <row r="263" spans="2:3" x14ac:dyDescent="0.35">
      <c r="B263" t="s">
        <v>338</v>
      </c>
      <c r="C263" t="s">
        <v>73</v>
      </c>
    </row>
    <row r="264" spans="2:3" x14ac:dyDescent="0.35">
      <c r="B264" t="s">
        <v>339</v>
      </c>
      <c r="C264" t="s">
        <v>73</v>
      </c>
    </row>
    <row r="265" spans="2:3" x14ac:dyDescent="0.35">
      <c r="B265" t="s">
        <v>340</v>
      </c>
      <c r="C265" t="s">
        <v>73</v>
      </c>
    </row>
    <row r="266" spans="2:3" x14ac:dyDescent="0.35">
      <c r="B266" t="s">
        <v>341</v>
      </c>
      <c r="C266" t="s">
        <v>80</v>
      </c>
    </row>
    <row r="267" spans="2:3" x14ac:dyDescent="0.35">
      <c r="B267" t="s">
        <v>342</v>
      </c>
      <c r="C267" t="s">
        <v>80</v>
      </c>
    </row>
    <row r="268" spans="2:3" x14ac:dyDescent="0.35">
      <c r="B268" t="s">
        <v>343</v>
      </c>
      <c r="C268" t="s">
        <v>80</v>
      </c>
    </row>
    <row r="269" spans="2:3" x14ac:dyDescent="0.35">
      <c r="B269" t="s">
        <v>344</v>
      </c>
      <c r="C269" t="s">
        <v>80</v>
      </c>
    </row>
    <row r="270" spans="2:3" x14ac:dyDescent="0.35">
      <c r="B270" t="s">
        <v>345</v>
      </c>
      <c r="C270" t="s">
        <v>80</v>
      </c>
    </row>
    <row r="271" spans="2:3" x14ac:dyDescent="0.35">
      <c r="B271" t="s">
        <v>346</v>
      </c>
      <c r="C271" t="s">
        <v>80</v>
      </c>
    </row>
    <row r="272" spans="2:3" x14ac:dyDescent="0.35">
      <c r="B272" t="s">
        <v>347</v>
      </c>
      <c r="C272" t="s">
        <v>73</v>
      </c>
    </row>
    <row r="273" spans="2:3" x14ac:dyDescent="0.35">
      <c r="B273" t="s">
        <v>348</v>
      </c>
      <c r="C273" t="s">
        <v>73</v>
      </c>
    </row>
    <row r="274" spans="2:3" x14ac:dyDescent="0.35">
      <c r="B274" t="s">
        <v>349</v>
      </c>
      <c r="C274" t="s">
        <v>73</v>
      </c>
    </row>
    <row r="275" spans="2:3" x14ac:dyDescent="0.35">
      <c r="B275" t="s">
        <v>350</v>
      </c>
      <c r="C275" t="s">
        <v>73</v>
      </c>
    </row>
    <row r="276" spans="2:3" x14ac:dyDescent="0.35">
      <c r="B276" t="s">
        <v>351</v>
      </c>
      <c r="C276" t="s">
        <v>73</v>
      </c>
    </row>
    <row r="277" spans="2:3" x14ac:dyDescent="0.35">
      <c r="B277" t="s">
        <v>352</v>
      </c>
      <c r="C277" t="s">
        <v>73</v>
      </c>
    </row>
    <row r="278" spans="2:3" x14ac:dyDescent="0.35">
      <c r="B278" t="s">
        <v>353</v>
      </c>
      <c r="C278" t="s">
        <v>80</v>
      </c>
    </row>
    <row r="279" spans="2:3" x14ac:dyDescent="0.35">
      <c r="B279" t="s">
        <v>354</v>
      </c>
      <c r="C279" t="s">
        <v>73</v>
      </c>
    </row>
    <row r="280" spans="2:3" x14ac:dyDescent="0.35">
      <c r="B280" t="s">
        <v>355</v>
      </c>
      <c r="C280" t="s">
        <v>73</v>
      </c>
    </row>
    <row r="281" spans="2:3" x14ac:dyDescent="0.35">
      <c r="B281" t="s">
        <v>356</v>
      </c>
      <c r="C281" t="s">
        <v>80</v>
      </c>
    </row>
    <row r="282" spans="2:3" x14ac:dyDescent="0.35">
      <c r="B282" t="s">
        <v>357</v>
      </c>
      <c r="C282" t="s">
        <v>73</v>
      </c>
    </row>
    <row r="283" spans="2:3" x14ac:dyDescent="0.35">
      <c r="B283" t="s">
        <v>358</v>
      </c>
      <c r="C283" t="s">
        <v>80</v>
      </c>
    </row>
    <row r="284" spans="2:3" x14ac:dyDescent="0.35">
      <c r="B284" t="s">
        <v>359</v>
      </c>
      <c r="C284" t="s">
        <v>80</v>
      </c>
    </row>
    <row r="285" spans="2:3" x14ac:dyDescent="0.35">
      <c r="B285" t="s">
        <v>6</v>
      </c>
      <c r="C285" t="s">
        <v>80</v>
      </c>
    </row>
    <row r="286" spans="2:3" x14ac:dyDescent="0.35">
      <c r="B286" t="s">
        <v>360</v>
      </c>
      <c r="C286" t="s">
        <v>73</v>
      </c>
    </row>
    <row r="287" spans="2:3" x14ac:dyDescent="0.35">
      <c r="B287" t="s">
        <v>361</v>
      </c>
      <c r="C287" t="s">
        <v>80</v>
      </c>
    </row>
    <row r="288" spans="2:3" x14ac:dyDescent="0.35">
      <c r="B288" t="s">
        <v>362</v>
      </c>
      <c r="C288" t="s">
        <v>73</v>
      </c>
    </row>
    <row r="289" spans="2:3" x14ac:dyDescent="0.35">
      <c r="B289" t="s">
        <v>363</v>
      </c>
      <c r="C289" t="s">
        <v>73</v>
      </c>
    </row>
    <row r="290" spans="2:3" x14ac:dyDescent="0.35">
      <c r="B290" t="s">
        <v>364</v>
      </c>
      <c r="C290" t="s">
        <v>80</v>
      </c>
    </row>
    <row r="291" spans="2:3" x14ac:dyDescent="0.35">
      <c r="B291" t="s">
        <v>365</v>
      </c>
      <c r="C291" t="s">
        <v>80</v>
      </c>
    </row>
    <row r="292" spans="2:3" x14ac:dyDescent="0.35">
      <c r="B292" t="s">
        <v>366</v>
      </c>
      <c r="C292" t="s">
        <v>73</v>
      </c>
    </row>
    <row r="293" spans="2:3" x14ac:dyDescent="0.35">
      <c r="B293" t="s">
        <v>367</v>
      </c>
      <c r="C293" t="s">
        <v>80</v>
      </c>
    </row>
    <row r="294" spans="2:3" x14ac:dyDescent="0.35">
      <c r="B294" t="s">
        <v>368</v>
      </c>
      <c r="C294" t="s">
        <v>73</v>
      </c>
    </row>
    <row r="295" spans="2:3" x14ac:dyDescent="0.35">
      <c r="B295" t="s">
        <v>369</v>
      </c>
      <c r="C295" t="s">
        <v>73</v>
      </c>
    </row>
    <row r="296" spans="2:3" x14ac:dyDescent="0.35">
      <c r="B296" t="s">
        <v>370</v>
      </c>
      <c r="C296" t="s">
        <v>73</v>
      </c>
    </row>
    <row r="297" spans="2:3" x14ac:dyDescent="0.35">
      <c r="B297" t="s">
        <v>371</v>
      </c>
      <c r="C297" t="s">
        <v>80</v>
      </c>
    </row>
    <row r="298" spans="2:3" x14ac:dyDescent="0.35">
      <c r="B298" t="s">
        <v>372</v>
      </c>
      <c r="C298" t="s">
        <v>73</v>
      </c>
    </row>
    <row r="299" spans="2:3" x14ac:dyDescent="0.35">
      <c r="B299" t="s">
        <v>373</v>
      </c>
      <c r="C299" t="s">
        <v>80</v>
      </c>
    </row>
    <row r="300" spans="2:3" x14ac:dyDescent="0.35">
      <c r="B300" t="s">
        <v>374</v>
      </c>
      <c r="C300" t="s">
        <v>73</v>
      </c>
    </row>
    <row r="301" spans="2:3" x14ac:dyDescent="0.35">
      <c r="B301" t="s">
        <v>375</v>
      </c>
      <c r="C301" t="s">
        <v>80</v>
      </c>
    </row>
    <row r="302" spans="2:3" x14ac:dyDescent="0.35">
      <c r="B302" t="s">
        <v>376</v>
      </c>
      <c r="C302" t="s">
        <v>80</v>
      </c>
    </row>
    <row r="303" spans="2:3" x14ac:dyDescent="0.35">
      <c r="B303" t="s">
        <v>377</v>
      </c>
      <c r="C303" t="s">
        <v>80</v>
      </c>
    </row>
    <row r="304" spans="2:3" x14ac:dyDescent="0.35">
      <c r="B304" t="s">
        <v>378</v>
      </c>
      <c r="C304" t="s">
        <v>73</v>
      </c>
    </row>
    <row r="305" spans="2:3" x14ac:dyDescent="0.35">
      <c r="B305" t="s">
        <v>379</v>
      </c>
      <c r="C305" t="s">
        <v>80</v>
      </c>
    </row>
    <row r="306" spans="2:3" x14ac:dyDescent="0.35">
      <c r="B306" t="s">
        <v>380</v>
      </c>
      <c r="C306" t="s">
        <v>73</v>
      </c>
    </row>
    <row r="307" spans="2:3" x14ac:dyDescent="0.35">
      <c r="B307" t="s">
        <v>381</v>
      </c>
      <c r="C307" t="s">
        <v>80</v>
      </c>
    </row>
    <row r="308" spans="2:3" x14ac:dyDescent="0.35">
      <c r="B308" t="s">
        <v>382</v>
      </c>
      <c r="C308" t="s">
        <v>80</v>
      </c>
    </row>
    <row r="309" spans="2:3" x14ac:dyDescent="0.35">
      <c r="B309" t="s">
        <v>383</v>
      </c>
      <c r="C309" t="s">
        <v>80</v>
      </c>
    </row>
    <row r="310" spans="2:3" x14ac:dyDescent="0.35">
      <c r="B310" t="s">
        <v>384</v>
      </c>
      <c r="C310" t="s">
        <v>73</v>
      </c>
    </row>
    <row r="311" spans="2:3" x14ac:dyDescent="0.35">
      <c r="B311" t="s">
        <v>385</v>
      </c>
      <c r="C311" t="s">
        <v>73</v>
      </c>
    </row>
    <row r="312" spans="2:3" x14ac:dyDescent="0.35">
      <c r="B312" t="s">
        <v>386</v>
      </c>
      <c r="C312" t="s">
        <v>73</v>
      </c>
    </row>
    <row r="313" spans="2:3" x14ac:dyDescent="0.35">
      <c r="B313" t="s">
        <v>387</v>
      </c>
      <c r="C313" t="s">
        <v>73</v>
      </c>
    </row>
    <row r="314" spans="2:3" x14ac:dyDescent="0.35">
      <c r="B314" t="s">
        <v>388</v>
      </c>
      <c r="C314" t="s">
        <v>80</v>
      </c>
    </row>
    <row r="315" spans="2:3" x14ac:dyDescent="0.35">
      <c r="B315" t="s">
        <v>389</v>
      </c>
      <c r="C315" t="s">
        <v>73</v>
      </c>
    </row>
    <row r="316" spans="2:3" x14ac:dyDescent="0.35">
      <c r="B316" t="s">
        <v>390</v>
      </c>
      <c r="C316" t="s">
        <v>80</v>
      </c>
    </row>
    <row r="317" spans="2:3" x14ac:dyDescent="0.35">
      <c r="B317" t="s">
        <v>391</v>
      </c>
      <c r="C317" t="s">
        <v>80</v>
      </c>
    </row>
    <row r="318" spans="2:3" x14ac:dyDescent="0.35">
      <c r="B318" t="s">
        <v>392</v>
      </c>
      <c r="C318" t="s">
        <v>80</v>
      </c>
    </row>
    <row r="319" spans="2:3" x14ac:dyDescent="0.35">
      <c r="B319" t="s">
        <v>393</v>
      </c>
      <c r="C319" t="s">
        <v>73</v>
      </c>
    </row>
    <row r="320" spans="2:3" x14ac:dyDescent="0.35">
      <c r="B320" t="s">
        <v>394</v>
      </c>
      <c r="C320" t="s">
        <v>80</v>
      </c>
    </row>
    <row r="321" spans="2:3" x14ac:dyDescent="0.35">
      <c r="B321" t="s">
        <v>395</v>
      </c>
      <c r="C321" t="s">
        <v>73</v>
      </c>
    </row>
    <row r="322" spans="2:3" x14ac:dyDescent="0.35">
      <c r="B322" t="s">
        <v>396</v>
      </c>
      <c r="C322" t="s">
        <v>73</v>
      </c>
    </row>
    <row r="323" spans="2:3" x14ac:dyDescent="0.35">
      <c r="B323" t="s">
        <v>397</v>
      </c>
      <c r="C323" t="s">
        <v>80</v>
      </c>
    </row>
    <row r="324" spans="2:3" x14ac:dyDescent="0.35">
      <c r="B324" t="s">
        <v>398</v>
      </c>
      <c r="C324" t="s">
        <v>80</v>
      </c>
    </row>
    <row r="325" spans="2:3" x14ac:dyDescent="0.35">
      <c r="B325" t="s">
        <v>399</v>
      </c>
      <c r="C325" t="s">
        <v>80</v>
      </c>
    </row>
    <row r="326" spans="2:3" x14ac:dyDescent="0.35">
      <c r="B326" t="s">
        <v>400</v>
      </c>
      <c r="C326" t="s">
        <v>73</v>
      </c>
    </row>
    <row r="327" spans="2:3" x14ac:dyDescent="0.35">
      <c r="B327" t="s">
        <v>401</v>
      </c>
      <c r="C327" t="s">
        <v>73</v>
      </c>
    </row>
    <row r="328" spans="2:3" x14ac:dyDescent="0.35">
      <c r="B328" t="s">
        <v>402</v>
      </c>
      <c r="C328" t="s">
        <v>80</v>
      </c>
    </row>
    <row r="329" spans="2:3" x14ac:dyDescent="0.35">
      <c r="B329" t="s">
        <v>403</v>
      </c>
      <c r="C329" t="s">
        <v>73</v>
      </c>
    </row>
    <row r="330" spans="2:3" x14ac:dyDescent="0.35">
      <c r="B330" t="s">
        <v>404</v>
      </c>
      <c r="C330" t="s">
        <v>80</v>
      </c>
    </row>
    <row r="331" spans="2:3" x14ac:dyDescent="0.35">
      <c r="B331" t="s">
        <v>405</v>
      </c>
      <c r="C331" t="s">
        <v>73</v>
      </c>
    </row>
    <row r="332" spans="2:3" x14ac:dyDescent="0.35">
      <c r="B332" t="s">
        <v>406</v>
      </c>
      <c r="C332" t="s">
        <v>73</v>
      </c>
    </row>
    <row r="333" spans="2:3" x14ac:dyDescent="0.35">
      <c r="B333" t="s">
        <v>407</v>
      </c>
      <c r="C333" t="s">
        <v>73</v>
      </c>
    </row>
    <row r="334" spans="2:3" x14ac:dyDescent="0.35">
      <c r="B334" t="s">
        <v>408</v>
      </c>
      <c r="C334" t="s">
        <v>73</v>
      </c>
    </row>
    <row r="335" spans="2:3" x14ac:dyDescent="0.35">
      <c r="B335" t="s">
        <v>409</v>
      </c>
      <c r="C335" t="s">
        <v>80</v>
      </c>
    </row>
    <row r="336" spans="2:3" x14ac:dyDescent="0.35">
      <c r="B336" t="s">
        <v>410</v>
      </c>
      <c r="C336" t="s">
        <v>73</v>
      </c>
    </row>
    <row r="337" spans="2:3" x14ac:dyDescent="0.35">
      <c r="B337" t="s">
        <v>411</v>
      </c>
      <c r="C337" t="s">
        <v>80</v>
      </c>
    </row>
    <row r="338" spans="2:3" x14ac:dyDescent="0.35">
      <c r="B338" t="s">
        <v>412</v>
      </c>
      <c r="C338" t="s">
        <v>80</v>
      </c>
    </row>
    <row r="339" spans="2:3" x14ac:dyDescent="0.35">
      <c r="B339" t="s">
        <v>413</v>
      </c>
      <c r="C339" t="s">
        <v>80</v>
      </c>
    </row>
    <row r="340" spans="2:3" x14ac:dyDescent="0.35">
      <c r="B340" t="s">
        <v>414</v>
      </c>
      <c r="C340" t="s">
        <v>80</v>
      </c>
    </row>
    <row r="341" spans="2:3" x14ac:dyDescent="0.35">
      <c r="B341" t="s">
        <v>415</v>
      </c>
      <c r="C341" t="s">
        <v>80</v>
      </c>
    </row>
    <row r="342" spans="2:3" x14ac:dyDescent="0.35">
      <c r="B342" t="s">
        <v>416</v>
      </c>
      <c r="C342" t="s">
        <v>80</v>
      </c>
    </row>
    <row r="343" spans="2:3" x14ac:dyDescent="0.35">
      <c r="B343" t="s">
        <v>417</v>
      </c>
      <c r="C343" t="s">
        <v>73</v>
      </c>
    </row>
    <row r="344" spans="2:3" x14ac:dyDescent="0.35">
      <c r="B344" t="s">
        <v>418</v>
      </c>
      <c r="C344" t="s">
        <v>73</v>
      </c>
    </row>
    <row r="345" spans="2:3" x14ac:dyDescent="0.35">
      <c r="B345" t="s">
        <v>419</v>
      </c>
      <c r="C345" t="s">
        <v>80</v>
      </c>
    </row>
    <row r="346" spans="2:3" x14ac:dyDescent="0.35">
      <c r="B346" t="s">
        <v>420</v>
      </c>
      <c r="C346" t="s">
        <v>80</v>
      </c>
    </row>
    <row r="347" spans="2:3" x14ac:dyDescent="0.35">
      <c r="B347" t="s">
        <v>421</v>
      </c>
      <c r="C347" t="s">
        <v>73</v>
      </c>
    </row>
    <row r="348" spans="2:3" x14ac:dyDescent="0.35">
      <c r="B348" t="s">
        <v>422</v>
      </c>
      <c r="C348" t="s">
        <v>80</v>
      </c>
    </row>
    <row r="349" spans="2:3" x14ac:dyDescent="0.35">
      <c r="B349" t="s">
        <v>423</v>
      </c>
      <c r="C349" t="s">
        <v>73</v>
      </c>
    </row>
    <row r="350" spans="2:3" x14ac:dyDescent="0.35">
      <c r="B350" t="s">
        <v>424</v>
      </c>
      <c r="C350" t="s">
        <v>80</v>
      </c>
    </row>
    <row r="351" spans="2:3" x14ac:dyDescent="0.35">
      <c r="B351" t="s">
        <v>425</v>
      </c>
      <c r="C351" t="s">
        <v>73</v>
      </c>
    </row>
    <row r="352" spans="2:3" x14ac:dyDescent="0.35">
      <c r="B352" t="s">
        <v>426</v>
      </c>
      <c r="C352" t="s">
        <v>73</v>
      </c>
    </row>
    <row r="353" spans="2:3" x14ac:dyDescent="0.35">
      <c r="B353" t="s">
        <v>427</v>
      </c>
      <c r="C353" t="s">
        <v>80</v>
      </c>
    </row>
    <row r="354" spans="2:3" x14ac:dyDescent="0.35">
      <c r="B354" t="s">
        <v>428</v>
      </c>
      <c r="C354" t="s">
        <v>73</v>
      </c>
    </row>
    <row r="355" spans="2:3" x14ac:dyDescent="0.35">
      <c r="B355" t="s">
        <v>429</v>
      </c>
      <c r="C355" t="s">
        <v>73</v>
      </c>
    </row>
    <row r="356" spans="2:3" x14ac:dyDescent="0.35">
      <c r="B356" t="s">
        <v>430</v>
      </c>
      <c r="C356" t="s">
        <v>80</v>
      </c>
    </row>
    <row r="357" spans="2:3" x14ac:dyDescent="0.35">
      <c r="B357" t="s">
        <v>431</v>
      </c>
      <c r="C357" t="s">
        <v>73</v>
      </c>
    </row>
    <row r="358" spans="2:3" x14ac:dyDescent="0.35">
      <c r="B358" t="s">
        <v>432</v>
      </c>
      <c r="C358" t="s">
        <v>73</v>
      </c>
    </row>
    <row r="359" spans="2:3" x14ac:dyDescent="0.35">
      <c r="B359" t="s">
        <v>433</v>
      </c>
      <c r="C359" t="s">
        <v>80</v>
      </c>
    </row>
    <row r="360" spans="2:3" x14ac:dyDescent="0.35">
      <c r="B360" t="s">
        <v>434</v>
      </c>
      <c r="C360" t="s">
        <v>73</v>
      </c>
    </row>
    <row r="361" spans="2:3" x14ac:dyDescent="0.35">
      <c r="B361" t="s">
        <v>435</v>
      </c>
      <c r="C361" t="s">
        <v>73</v>
      </c>
    </row>
    <row r="362" spans="2:3" x14ac:dyDescent="0.35">
      <c r="B362" t="s">
        <v>436</v>
      </c>
      <c r="C362" t="s">
        <v>80</v>
      </c>
    </row>
    <row r="363" spans="2:3" x14ac:dyDescent="0.35">
      <c r="B363" t="s">
        <v>437</v>
      </c>
      <c r="C363" t="s">
        <v>80</v>
      </c>
    </row>
    <row r="364" spans="2:3" x14ac:dyDescent="0.35">
      <c r="B364" t="s">
        <v>438</v>
      </c>
      <c r="C364" t="s">
        <v>73</v>
      </c>
    </row>
    <row r="365" spans="2:3" x14ac:dyDescent="0.35">
      <c r="B365" t="s">
        <v>439</v>
      </c>
      <c r="C365" t="s">
        <v>73</v>
      </c>
    </row>
    <row r="366" spans="2:3" x14ac:dyDescent="0.35">
      <c r="B366" t="s">
        <v>440</v>
      </c>
      <c r="C366" t="s">
        <v>73</v>
      </c>
    </row>
    <row r="367" spans="2:3" x14ac:dyDescent="0.35">
      <c r="B367" t="s">
        <v>441</v>
      </c>
      <c r="C367" t="s">
        <v>73</v>
      </c>
    </row>
    <row r="368" spans="2:3" x14ac:dyDescent="0.35">
      <c r="B368" t="s">
        <v>442</v>
      </c>
      <c r="C368" t="s">
        <v>73</v>
      </c>
    </row>
    <row r="369" spans="2:3" x14ac:dyDescent="0.35">
      <c r="B369" t="s">
        <v>443</v>
      </c>
      <c r="C369" t="s">
        <v>73</v>
      </c>
    </row>
    <row r="370" spans="2:3" x14ac:dyDescent="0.35">
      <c r="B370" t="s">
        <v>444</v>
      </c>
      <c r="C370" t="s">
        <v>73</v>
      </c>
    </row>
    <row r="371" spans="2:3" x14ac:dyDescent="0.35">
      <c r="B371" t="s">
        <v>445</v>
      </c>
      <c r="C371" t="s">
        <v>73</v>
      </c>
    </row>
    <row r="372" spans="2:3" x14ac:dyDescent="0.35">
      <c r="B372" t="s">
        <v>8</v>
      </c>
      <c r="C372" t="s">
        <v>73</v>
      </c>
    </row>
    <row r="373" spans="2:3" x14ac:dyDescent="0.35">
      <c r="B373" t="s">
        <v>446</v>
      </c>
      <c r="C373" t="s">
        <v>80</v>
      </c>
    </row>
    <row r="374" spans="2:3" x14ac:dyDescent="0.35">
      <c r="B374" t="s">
        <v>447</v>
      </c>
      <c r="C374" t="s">
        <v>73</v>
      </c>
    </row>
    <row r="375" spans="2:3" x14ac:dyDescent="0.35">
      <c r="B375" t="s">
        <v>448</v>
      </c>
      <c r="C375" t="s">
        <v>80</v>
      </c>
    </row>
    <row r="376" spans="2:3" x14ac:dyDescent="0.35">
      <c r="B376" t="s">
        <v>449</v>
      </c>
      <c r="C376" t="s">
        <v>73</v>
      </c>
    </row>
    <row r="377" spans="2:3" x14ac:dyDescent="0.35">
      <c r="B377" t="s">
        <v>450</v>
      </c>
      <c r="C377" t="s">
        <v>80</v>
      </c>
    </row>
    <row r="378" spans="2:3" x14ac:dyDescent="0.35">
      <c r="B378" t="s">
        <v>451</v>
      </c>
      <c r="C378" t="s">
        <v>73</v>
      </c>
    </row>
    <row r="379" spans="2:3" x14ac:dyDescent="0.35">
      <c r="B379" t="s">
        <v>452</v>
      </c>
      <c r="C379" t="s">
        <v>80</v>
      </c>
    </row>
    <row r="380" spans="2:3" x14ac:dyDescent="0.35">
      <c r="B380" t="s">
        <v>453</v>
      </c>
      <c r="C380" t="s">
        <v>80</v>
      </c>
    </row>
    <row r="381" spans="2:3" x14ac:dyDescent="0.35">
      <c r="B381" t="s">
        <v>454</v>
      </c>
      <c r="C381" t="s">
        <v>73</v>
      </c>
    </row>
    <row r="382" spans="2:3" x14ac:dyDescent="0.35">
      <c r="B382" t="s">
        <v>455</v>
      </c>
      <c r="C382" t="s">
        <v>73</v>
      </c>
    </row>
    <row r="383" spans="2:3" x14ac:dyDescent="0.35">
      <c r="B383" t="s">
        <v>456</v>
      </c>
      <c r="C383" t="s">
        <v>73</v>
      </c>
    </row>
    <row r="384" spans="2:3" x14ac:dyDescent="0.35">
      <c r="B384" t="s">
        <v>457</v>
      </c>
      <c r="C384" t="s">
        <v>73</v>
      </c>
    </row>
    <row r="385" spans="2:3" x14ac:dyDescent="0.35">
      <c r="B385" t="s">
        <v>458</v>
      </c>
      <c r="C385" t="s">
        <v>73</v>
      </c>
    </row>
    <row r="386" spans="2:3" x14ac:dyDescent="0.35">
      <c r="B386" t="s">
        <v>459</v>
      </c>
      <c r="C386" t="s">
        <v>73</v>
      </c>
    </row>
    <row r="387" spans="2:3" x14ac:dyDescent="0.35">
      <c r="B387" t="s">
        <v>460</v>
      </c>
      <c r="C387" t="s">
        <v>73</v>
      </c>
    </row>
    <row r="388" spans="2:3" x14ac:dyDescent="0.35">
      <c r="B388" t="s">
        <v>461</v>
      </c>
      <c r="C388" t="s">
        <v>73</v>
      </c>
    </row>
    <row r="389" spans="2:3" x14ac:dyDescent="0.35">
      <c r="B389" t="s">
        <v>462</v>
      </c>
      <c r="C389" t="s">
        <v>73</v>
      </c>
    </row>
    <row r="390" spans="2:3" x14ac:dyDescent="0.35">
      <c r="B390" t="s">
        <v>463</v>
      </c>
      <c r="C390" t="s">
        <v>80</v>
      </c>
    </row>
    <row r="391" spans="2:3" x14ac:dyDescent="0.35">
      <c r="B391" t="s">
        <v>464</v>
      </c>
      <c r="C391" t="s">
        <v>80</v>
      </c>
    </row>
    <row r="392" spans="2:3" x14ac:dyDescent="0.35">
      <c r="B392" t="s">
        <v>465</v>
      </c>
      <c r="C392" t="s">
        <v>73</v>
      </c>
    </row>
    <row r="393" spans="2:3" x14ac:dyDescent="0.35">
      <c r="B393" t="s">
        <v>466</v>
      </c>
      <c r="C393" t="s">
        <v>80</v>
      </c>
    </row>
    <row r="394" spans="2:3" x14ac:dyDescent="0.35">
      <c r="B394" t="s">
        <v>467</v>
      </c>
      <c r="C394" t="s">
        <v>80</v>
      </c>
    </row>
    <row r="395" spans="2:3" x14ac:dyDescent="0.35">
      <c r="B395" t="s">
        <v>468</v>
      </c>
      <c r="C395" t="s">
        <v>73</v>
      </c>
    </row>
    <row r="396" spans="2:3" x14ac:dyDescent="0.35">
      <c r="B396" t="s">
        <v>469</v>
      </c>
      <c r="C396" t="s">
        <v>73</v>
      </c>
    </row>
    <row r="397" spans="2:3" x14ac:dyDescent="0.35">
      <c r="B397" t="s">
        <v>470</v>
      </c>
      <c r="C397" t="s">
        <v>80</v>
      </c>
    </row>
    <row r="398" spans="2:3" x14ac:dyDescent="0.35">
      <c r="B398" t="s">
        <v>471</v>
      </c>
      <c r="C398" t="s">
        <v>80</v>
      </c>
    </row>
    <row r="399" spans="2:3" x14ac:dyDescent="0.35">
      <c r="B399" t="s">
        <v>472</v>
      </c>
      <c r="C399" t="s">
        <v>73</v>
      </c>
    </row>
    <row r="400" spans="2:3" x14ac:dyDescent="0.35">
      <c r="B400" t="s">
        <v>473</v>
      </c>
      <c r="C400" t="s">
        <v>80</v>
      </c>
    </row>
    <row r="401" spans="2:3" x14ac:dyDescent="0.35">
      <c r="B401" t="s">
        <v>474</v>
      </c>
      <c r="C401" t="s">
        <v>73</v>
      </c>
    </row>
    <row r="402" spans="2:3" x14ac:dyDescent="0.35">
      <c r="B402" t="s">
        <v>475</v>
      </c>
      <c r="C402" t="s">
        <v>73</v>
      </c>
    </row>
    <row r="403" spans="2:3" x14ac:dyDescent="0.35">
      <c r="B403" t="s">
        <v>476</v>
      </c>
      <c r="C403" t="s">
        <v>73</v>
      </c>
    </row>
    <row r="404" spans="2:3" x14ac:dyDescent="0.35">
      <c r="B404" t="s">
        <v>477</v>
      </c>
      <c r="C404" t="s">
        <v>73</v>
      </c>
    </row>
    <row r="405" spans="2:3" x14ac:dyDescent="0.35">
      <c r="B405" t="s">
        <v>478</v>
      </c>
      <c r="C405" t="s">
        <v>73</v>
      </c>
    </row>
    <row r="406" spans="2:3" x14ac:dyDescent="0.35">
      <c r="B406" t="s">
        <v>479</v>
      </c>
      <c r="C406" t="s">
        <v>80</v>
      </c>
    </row>
    <row r="407" spans="2:3" x14ac:dyDescent="0.35">
      <c r="B407" t="s">
        <v>480</v>
      </c>
      <c r="C407" t="s">
        <v>73</v>
      </c>
    </row>
    <row r="408" spans="2:3" x14ac:dyDescent="0.35">
      <c r="B408" t="s">
        <v>481</v>
      </c>
      <c r="C408" t="s">
        <v>80</v>
      </c>
    </row>
    <row r="409" spans="2:3" x14ac:dyDescent="0.35">
      <c r="B409" t="s">
        <v>482</v>
      </c>
      <c r="C409" t="s">
        <v>80</v>
      </c>
    </row>
    <row r="410" spans="2:3" x14ac:dyDescent="0.35">
      <c r="B410" t="s">
        <v>483</v>
      </c>
      <c r="C410" t="s">
        <v>73</v>
      </c>
    </row>
    <row r="411" spans="2:3" x14ac:dyDescent="0.35">
      <c r="B411" t="s">
        <v>484</v>
      </c>
      <c r="C411" t="s">
        <v>80</v>
      </c>
    </row>
    <row r="412" spans="2:3" x14ac:dyDescent="0.35">
      <c r="B412" t="s">
        <v>485</v>
      </c>
      <c r="C412" t="s">
        <v>80</v>
      </c>
    </row>
    <row r="413" spans="2:3" x14ac:dyDescent="0.35">
      <c r="B413" t="s">
        <v>486</v>
      </c>
      <c r="C413" t="s">
        <v>80</v>
      </c>
    </row>
    <row r="414" spans="2:3" x14ac:dyDescent="0.35">
      <c r="B414" t="s">
        <v>487</v>
      </c>
      <c r="C414" t="s">
        <v>73</v>
      </c>
    </row>
    <row r="415" spans="2:3" x14ac:dyDescent="0.35">
      <c r="B415" t="s">
        <v>488</v>
      </c>
      <c r="C415" t="s">
        <v>73</v>
      </c>
    </row>
    <row r="416" spans="2:3" x14ac:dyDescent="0.35">
      <c r="B416" t="s">
        <v>489</v>
      </c>
      <c r="C416" t="s">
        <v>73</v>
      </c>
    </row>
    <row r="417" spans="2:3" x14ac:dyDescent="0.35">
      <c r="B417" t="s">
        <v>490</v>
      </c>
      <c r="C417" t="s">
        <v>80</v>
      </c>
    </row>
    <row r="418" spans="2:3" x14ac:dyDescent="0.35">
      <c r="B418" t="s">
        <v>491</v>
      </c>
      <c r="C418" t="s">
        <v>73</v>
      </c>
    </row>
    <row r="419" spans="2:3" x14ac:dyDescent="0.35">
      <c r="B419" t="s">
        <v>492</v>
      </c>
      <c r="C419" t="s">
        <v>73</v>
      </c>
    </row>
    <row r="420" spans="2:3" x14ac:dyDescent="0.35">
      <c r="B420" t="s">
        <v>493</v>
      </c>
      <c r="C420" t="s">
        <v>80</v>
      </c>
    </row>
    <row r="421" spans="2:3" x14ac:dyDescent="0.35">
      <c r="B421" t="s">
        <v>494</v>
      </c>
      <c r="C421" t="s">
        <v>73</v>
      </c>
    </row>
    <row r="422" spans="2:3" x14ac:dyDescent="0.35">
      <c r="B422" t="s">
        <v>495</v>
      </c>
      <c r="C422" t="s">
        <v>73</v>
      </c>
    </row>
    <row r="423" spans="2:3" x14ac:dyDescent="0.35">
      <c r="B423" t="s">
        <v>496</v>
      </c>
      <c r="C423" t="s">
        <v>73</v>
      </c>
    </row>
    <row r="424" spans="2:3" x14ac:dyDescent="0.35">
      <c r="B424" t="s">
        <v>497</v>
      </c>
      <c r="C424" t="s">
        <v>73</v>
      </c>
    </row>
    <row r="425" spans="2:3" x14ac:dyDescent="0.35">
      <c r="B425" t="s">
        <v>498</v>
      </c>
      <c r="C425" t="s">
        <v>73</v>
      </c>
    </row>
    <row r="426" spans="2:3" x14ac:dyDescent="0.35">
      <c r="B426" t="s">
        <v>499</v>
      </c>
      <c r="C426" t="s">
        <v>73</v>
      </c>
    </row>
    <row r="427" spans="2:3" x14ac:dyDescent="0.35">
      <c r="B427" t="s">
        <v>500</v>
      </c>
      <c r="C427" t="s">
        <v>73</v>
      </c>
    </row>
    <row r="428" spans="2:3" x14ac:dyDescent="0.35">
      <c r="B428" t="s">
        <v>501</v>
      </c>
      <c r="C428" t="s">
        <v>73</v>
      </c>
    </row>
    <row r="429" spans="2:3" x14ac:dyDescent="0.35">
      <c r="B429" t="s">
        <v>502</v>
      </c>
      <c r="C429" t="s">
        <v>73</v>
      </c>
    </row>
    <row r="430" spans="2:3" x14ac:dyDescent="0.35">
      <c r="B430" t="s">
        <v>503</v>
      </c>
      <c r="C430" t="s">
        <v>73</v>
      </c>
    </row>
    <row r="431" spans="2:3" x14ac:dyDescent="0.35">
      <c r="B431" t="s">
        <v>504</v>
      </c>
      <c r="C431" t="s">
        <v>80</v>
      </c>
    </row>
    <row r="432" spans="2:3" x14ac:dyDescent="0.35">
      <c r="B432" t="s">
        <v>505</v>
      </c>
      <c r="C432" t="s">
        <v>73</v>
      </c>
    </row>
    <row r="433" spans="2:3" x14ac:dyDescent="0.35">
      <c r="B433" t="s">
        <v>506</v>
      </c>
      <c r="C433" t="s">
        <v>80</v>
      </c>
    </row>
    <row r="434" spans="2:3" x14ac:dyDescent="0.35">
      <c r="B434" t="s">
        <v>10</v>
      </c>
      <c r="C434" t="s">
        <v>73</v>
      </c>
    </row>
    <row r="435" spans="2:3" x14ac:dyDescent="0.35">
      <c r="B435" t="s">
        <v>507</v>
      </c>
      <c r="C435" t="s">
        <v>73</v>
      </c>
    </row>
    <row r="436" spans="2:3" x14ac:dyDescent="0.35">
      <c r="B436" t="s">
        <v>508</v>
      </c>
      <c r="C436" t="s">
        <v>73</v>
      </c>
    </row>
    <row r="437" spans="2:3" x14ac:dyDescent="0.35">
      <c r="B437" t="s">
        <v>509</v>
      </c>
      <c r="C437" t="s">
        <v>73</v>
      </c>
    </row>
    <row r="438" spans="2:3" x14ac:dyDescent="0.35">
      <c r="B438" t="s">
        <v>510</v>
      </c>
      <c r="C438" t="s">
        <v>73</v>
      </c>
    </row>
    <row r="439" spans="2:3" x14ac:dyDescent="0.35">
      <c r="B439" t="s">
        <v>511</v>
      </c>
      <c r="C439" t="s">
        <v>73</v>
      </c>
    </row>
    <row r="440" spans="2:3" x14ac:dyDescent="0.35">
      <c r="B440" t="s">
        <v>512</v>
      </c>
      <c r="C440" t="s">
        <v>73</v>
      </c>
    </row>
    <row r="441" spans="2:3" x14ac:dyDescent="0.35">
      <c r="B441" t="s">
        <v>513</v>
      </c>
      <c r="C441" t="s">
        <v>80</v>
      </c>
    </row>
    <row r="442" spans="2:3" x14ac:dyDescent="0.35">
      <c r="B442" t="s">
        <v>514</v>
      </c>
      <c r="C442" t="s">
        <v>73</v>
      </c>
    </row>
    <row r="443" spans="2:3" x14ac:dyDescent="0.35">
      <c r="B443" t="s">
        <v>515</v>
      </c>
      <c r="C443" t="s">
        <v>80</v>
      </c>
    </row>
    <row r="444" spans="2:3" x14ac:dyDescent="0.35">
      <c r="B444" t="s">
        <v>516</v>
      </c>
      <c r="C444" t="s">
        <v>73</v>
      </c>
    </row>
    <row r="445" spans="2:3" x14ac:dyDescent="0.35">
      <c r="B445" t="s">
        <v>517</v>
      </c>
      <c r="C445" t="s">
        <v>73</v>
      </c>
    </row>
    <row r="446" spans="2:3" x14ac:dyDescent="0.35">
      <c r="B446" t="s">
        <v>518</v>
      </c>
      <c r="C446" t="s">
        <v>73</v>
      </c>
    </row>
    <row r="447" spans="2:3" x14ac:dyDescent="0.35">
      <c r="B447" t="s">
        <v>519</v>
      </c>
      <c r="C447" t="s">
        <v>80</v>
      </c>
    </row>
    <row r="448" spans="2:3" x14ac:dyDescent="0.35">
      <c r="B448" t="s">
        <v>520</v>
      </c>
      <c r="C448" t="s">
        <v>73</v>
      </c>
    </row>
    <row r="449" spans="2:3" x14ac:dyDescent="0.35">
      <c r="B449" t="s">
        <v>521</v>
      </c>
      <c r="C449" t="s">
        <v>80</v>
      </c>
    </row>
    <row r="450" spans="2:3" x14ac:dyDescent="0.35">
      <c r="B450" t="s">
        <v>522</v>
      </c>
      <c r="C450" t="s">
        <v>80</v>
      </c>
    </row>
    <row r="451" spans="2:3" x14ac:dyDescent="0.35">
      <c r="B451" t="s">
        <v>523</v>
      </c>
      <c r="C451" t="s">
        <v>80</v>
      </c>
    </row>
    <row r="452" spans="2:3" x14ac:dyDescent="0.35">
      <c r="B452" t="s">
        <v>524</v>
      </c>
      <c r="C452" t="s">
        <v>80</v>
      </c>
    </row>
    <row r="453" spans="2:3" x14ac:dyDescent="0.35">
      <c r="B453" t="s">
        <v>525</v>
      </c>
      <c r="C453" t="s">
        <v>73</v>
      </c>
    </row>
    <row r="454" spans="2:3" x14ac:dyDescent="0.35">
      <c r="B454" t="s">
        <v>526</v>
      </c>
      <c r="C454" t="s">
        <v>73</v>
      </c>
    </row>
    <row r="455" spans="2:3" x14ac:dyDescent="0.35">
      <c r="B455" t="s">
        <v>527</v>
      </c>
      <c r="C455" t="s">
        <v>73</v>
      </c>
    </row>
    <row r="456" spans="2:3" x14ac:dyDescent="0.35">
      <c r="B456" t="s">
        <v>528</v>
      </c>
      <c r="C456" t="s">
        <v>73</v>
      </c>
    </row>
    <row r="457" spans="2:3" x14ac:dyDescent="0.35">
      <c r="B457" t="s">
        <v>529</v>
      </c>
      <c r="C457" t="s">
        <v>73</v>
      </c>
    </row>
    <row r="458" spans="2:3" x14ac:dyDescent="0.35">
      <c r="B458" t="s">
        <v>530</v>
      </c>
      <c r="C458" t="s">
        <v>73</v>
      </c>
    </row>
    <row r="459" spans="2:3" x14ac:dyDescent="0.35">
      <c r="B459" t="s">
        <v>531</v>
      </c>
      <c r="C459" t="s">
        <v>73</v>
      </c>
    </row>
    <row r="460" spans="2:3" x14ac:dyDescent="0.35">
      <c r="B460" t="s">
        <v>532</v>
      </c>
      <c r="C460" t="s">
        <v>73</v>
      </c>
    </row>
    <row r="461" spans="2:3" x14ac:dyDescent="0.35">
      <c r="B461" t="s">
        <v>533</v>
      </c>
      <c r="C461" t="s">
        <v>73</v>
      </c>
    </row>
    <row r="462" spans="2:3" x14ac:dyDescent="0.35">
      <c r="B462" t="s">
        <v>534</v>
      </c>
      <c r="C462" t="s">
        <v>73</v>
      </c>
    </row>
    <row r="463" spans="2:3" x14ac:dyDescent="0.35">
      <c r="B463" t="s">
        <v>535</v>
      </c>
      <c r="C463" t="s">
        <v>80</v>
      </c>
    </row>
    <row r="464" spans="2:3" x14ac:dyDescent="0.35">
      <c r="B464" t="s">
        <v>536</v>
      </c>
      <c r="C464" t="s">
        <v>73</v>
      </c>
    </row>
    <row r="465" spans="2:3" x14ac:dyDescent="0.35">
      <c r="B465" t="s">
        <v>537</v>
      </c>
      <c r="C465" t="s">
        <v>80</v>
      </c>
    </row>
    <row r="466" spans="2:3" x14ac:dyDescent="0.35">
      <c r="B466" t="s">
        <v>538</v>
      </c>
      <c r="C466" t="s">
        <v>73</v>
      </c>
    </row>
    <row r="467" spans="2:3" x14ac:dyDescent="0.35">
      <c r="B467" t="s">
        <v>539</v>
      </c>
      <c r="C467" t="s">
        <v>80</v>
      </c>
    </row>
    <row r="468" spans="2:3" x14ac:dyDescent="0.35">
      <c r="B468" t="s">
        <v>540</v>
      </c>
      <c r="C468" t="s">
        <v>80</v>
      </c>
    </row>
    <row r="469" spans="2:3" x14ac:dyDescent="0.35">
      <c r="B469" t="s">
        <v>541</v>
      </c>
      <c r="C469" t="s">
        <v>80</v>
      </c>
    </row>
    <row r="470" spans="2:3" x14ac:dyDescent="0.35">
      <c r="B470" t="s">
        <v>542</v>
      </c>
      <c r="C470" t="s">
        <v>73</v>
      </c>
    </row>
    <row r="471" spans="2:3" x14ac:dyDescent="0.35">
      <c r="B471" t="s">
        <v>543</v>
      </c>
      <c r="C471" t="s">
        <v>73</v>
      </c>
    </row>
    <row r="472" spans="2:3" x14ac:dyDescent="0.35">
      <c r="B472" t="s">
        <v>544</v>
      </c>
      <c r="C472" t="s">
        <v>73</v>
      </c>
    </row>
    <row r="473" spans="2:3" x14ac:dyDescent="0.35">
      <c r="B473" t="s">
        <v>545</v>
      </c>
      <c r="C473" t="s">
        <v>80</v>
      </c>
    </row>
    <row r="474" spans="2:3" x14ac:dyDescent="0.35">
      <c r="B474" t="s">
        <v>546</v>
      </c>
      <c r="C474" t="s">
        <v>73</v>
      </c>
    </row>
    <row r="475" spans="2:3" x14ac:dyDescent="0.35">
      <c r="B475" t="s">
        <v>547</v>
      </c>
      <c r="C475" t="s">
        <v>73</v>
      </c>
    </row>
    <row r="476" spans="2:3" x14ac:dyDescent="0.35">
      <c r="B476" t="s">
        <v>548</v>
      </c>
      <c r="C476" t="s">
        <v>80</v>
      </c>
    </row>
    <row r="477" spans="2:3" x14ac:dyDescent="0.35">
      <c r="B477" t="s">
        <v>549</v>
      </c>
      <c r="C477" t="s">
        <v>73</v>
      </c>
    </row>
    <row r="478" spans="2:3" x14ac:dyDescent="0.35">
      <c r="B478" t="s">
        <v>550</v>
      </c>
      <c r="C478" t="s">
        <v>73</v>
      </c>
    </row>
    <row r="479" spans="2:3" x14ac:dyDescent="0.35">
      <c r="B479" t="s">
        <v>551</v>
      </c>
      <c r="C479" t="s">
        <v>73</v>
      </c>
    </row>
    <row r="480" spans="2:3" x14ac:dyDescent="0.35">
      <c r="B480" t="s">
        <v>552</v>
      </c>
      <c r="C480" t="s">
        <v>73</v>
      </c>
    </row>
    <row r="481" spans="2:3" x14ac:dyDescent="0.35">
      <c r="B481" t="s">
        <v>553</v>
      </c>
      <c r="C481" t="s">
        <v>80</v>
      </c>
    </row>
    <row r="482" spans="2:3" x14ac:dyDescent="0.35">
      <c r="B482" t="s">
        <v>554</v>
      </c>
      <c r="C482" t="s">
        <v>73</v>
      </c>
    </row>
    <row r="483" spans="2:3" x14ac:dyDescent="0.35">
      <c r="B483" t="s">
        <v>555</v>
      </c>
      <c r="C483" t="s">
        <v>73</v>
      </c>
    </row>
    <row r="484" spans="2:3" x14ac:dyDescent="0.35">
      <c r="B484" t="s">
        <v>556</v>
      </c>
      <c r="C484" t="s">
        <v>73</v>
      </c>
    </row>
    <row r="485" spans="2:3" x14ac:dyDescent="0.35">
      <c r="B485" t="s">
        <v>557</v>
      </c>
      <c r="C485" t="s">
        <v>73</v>
      </c>
    </row>
    <row r="486" spans="2:3" x14ac:dyDescent="0.35">
      <c r="B486" t="s">
        <v>558</v>
      </c>
      <c r="C486" t="s">
        <v>73</v>
      </c>
    </row>
    <row r="487" spans="2:3" x14ac:dyDescent="0.35">
      <c r="B487" t="s">
        <v>559</v>
      </c>
      <c r="C487" t="s">
        <v>80</v>
      </c>
    </row>
    <row r="488" spans="2:3" x14ac:dyDescent="0.35">
      <c r="B488" t="s">
        <v>560</v>
      </c>
      <c r="C488" t="s">
        <v>80</v>
      </c>
    </row>
    <row r="489" spans="2:3" x14ac:dyDescent="0.35">
      <c r="B489" t="s">
        <v>561</v>
      </c>
      <c r="C489" t="s">
        <v>80</v>
      </c>
    </row>
    <row r="490" spans="2:3" x14ac:dyDescent="0.35">
      <c r="B490" t="s">
        <v>562</v>
      </c>
      <c r="C490" t="s">
        <v>80</v>
      </c>
    </row>
    <row r="491" spans="2:3" x14ac:dyDescent="0.35">
      <c r="B491" t="s">
        <v>563</v>
      </c>
      <c r="C491" t="s">
        <v>80</v>
      </c>
    </row>
    <row r="492" spans="2:3" x14ac:dyDescent="0.35">
      <c r="B492" t="s">
        <v>564</v>
      </c>
      <c r="C492" t="s">
        <v>80</v>
      </c>
    </row>
    <row r="493" spans="2:3" x14ac:dyDescent="0.35">
      <c r="B493" t="s">
        <v>565</v>
      </c>
      <c r="C493" t="s">
        <v>73</v>
      </c>
    </row>
    <row r="494" spans="2:3" x14ac:dyDescent="0.35">
      <c r="B494" t="s">
        <v>566</v>
      </c>
      <c r="C494" t="s">
        <v>73</v>
      </c>
    </row>
    <row r="495" spans="2:3" x14ac:dyDescent="0.35">
      <c r="B495" t="s">
        <v>567</v>
      </c>
      <c r="C495" t="s">
        <v>73</v>
      </c>
    </row>
    <row r="496" spans="2:3" x14ac:dyDescent="0.35">
      <c r="B496" t="s">
        <v>568</v>
      </c>
      <c r="C496" t="s">
        <v>73</v>
      </c>
    </row>
    <row r="497" spans="2:3" x14ac:dyDescent="0.35">
      <c r="B497" t="s">
        <v>569</v>
      </c>
      <c r="C497" t="s">
        <v>73</v>
      </c>
    </row>
    <row r="498" spans="2:3" x14ac:dyDescent="0.35">
      <c r="B498" t="s">
        <v>570</v>
      </c>
      <c r="C498" t="s">
        <v>73</v>
      </c>
    </row>
    <row r="499" spans="2:3" x14ac:dyDescent="0.35">
      <c r="B499" t="s">
        <v>571</v>
      </c>
      <c r="C499" t="s">
        <v>80</v>
      </c>
    </row>
    <row r="500" spans="2:3" x14ac:dyDescent="0.35">
      <c r="B500" t="s">
        <v>572</v>
      </c>
      <c r="C500" t="s">
        <v>73</v>
      </c>
    </row>
    <row r="501" spans="2:3" x14ac:dyDescent="0.35">
      <c r="B501" t="s">
        <v>573</v>
      </c>
      <c r="C501" t="s">
        <v>80</v>
      </c>
    </row>
    <row r="502" spans="2:3" x14ac:dyDescent="0.35">
      <c r="B502" t="s">
        <v>574</v>
      </c>
      <c r="C502" t="s">
        <v>80</v>
      </c>
    </row>
    <row r="503" spans="2:3" x14ac:dyDescent="0.35">
      <c r="B503" t="s">
        <v>575</v>
      </c>
      <c r="C503" t="s">
        <v>80</v>
      </c>
    </row>
    <row r="504" spans="2:3" x14ac:dyDescent="0.35">
      <c r="B504" t="s">
        <v>576</v>
      </c>
      <c r="C504" t="s">
        <v>73</v>
      </c>
    </row>
    <row r="505" spans="2:3" x14ac:dyDescent="0.35">
      <c r="B505" t="s">
        <v>577</v>
      </c>
      <c r="C505" t="s">
        <v>73</v>
      </c>
    </row>
    <row r="506" spans="2:3" x14ac:dyDescent="0.35">
      <c r="B506" t="s">
        <v>578</v>
      </c>
      <c r="C506" t="s">
        <v>73</v>
      </c>
    </row>
    <row r="507" spans="2:3" x14ac:dyDescent="0.35">
      <c r="B507" t="s">
        <v>11</v>
      </c>
      <c r="C507" t="s">
        <v>73</v>
      </c>
    </row>
    <row r="508" spans="2:3" x14ac:dyDescent="0.35">
      <c r="B508" t="s">
        <v>579</v>
      </c>
      <c r="C508" t="s">
        <v>73</v>
      </c>
    </row>
    <row r="509" spans="2:3" x14ac:dyDescent="0.35">
      <c r="B509" t="s">
        <v>580</v>
      </c>
      <c r="C509" t="s">
        <v>73</v>
      </c>
    </row>
    <row r="510" spans="2:3" x14ac:dyDescent="0.35">
      <c r="B510" t="s">
        <v>581</v>
      </c>
      <c r="C510" t="s">
        <v>80</v>
      </c>
    </row>
    <row r="511" spans="2:3" x14ac:dyDescent="0.35">
      <c r="B511" t="s">
        <v>582</v>
      </c>
      <c r="C511" t="s">
        <v>73</v>
      </c>
    </row>
    <row r="512" spans="2:3" x14ac:dyDescent="0.35">
      <c r="B512" t="s">
        <v>583</v>
      </c>
      <c r="C512" t="s">
        <v>73</v>
      </c>
    </row>
    <row r="513" spans="2:3" x14ac:dyDescent="0.35">
      <c r="B513" t="s">
        <v>584</v>
      </c>
      <c r="C513" t="s">
        <v>73</v>
      </c>
    </row>
    <row r="514" spans="2:3" x14ac:dyDescent="0.35">
      <c r="B514" t="s">
        <v>585</v>
      </c>
      <c r="C514" t="s">
        <v>73</v>
      </c>
    </row>
    <row r="515" spans="2:3" x14ac:dyDescent="0.35">
      <c r="B515" t="s">
        <v>586</v>
      </c>
      <c r="C515" t="s">
        <v>73</v>
      </c>
    </row>
    <row r="516" spans="2:3" x14ac:dyDescent="0.35">
      <c r="B516" t="s">
        <v>587</v>
      </c>
      <c r="C516" t="s">
        <v>80</v>
      </c>
    </row>
    <row r="517" spans="2:3" x14ac:dyDescent="0.35">
      <c r="B517" t="s">
        <v>12</v>
      </c>
      <c r="C517" t="s">
        <v>73</v>
      </c>
    </row>
    <row r="518" spans="2:3" x14ac:dyDescent="0.35">
      <c r="B518" t="s">
        <v>588</v>
      </c>
      <c r="C518" t="s">
        <v>73</v>
      </c>
    </row>
    <row r="519" spans="2:3" x14ac:dyDescent="0.35">
      <c r="B519" t="s">
        <v>589</v>
      </c>
      <c r="C519" t="s">
        <v>73</v>
      </c>
    </row>
    <row r="520" spans="2:3" x14ac:dyDescent="0.35">
      <c r="B520" t="s">
        <v>590</v>
      </c>
      <c r="C520" t="s">
        <v>80</v>
      </c>
    </row>
    <row r="521" spans="2:3" x14ac:dyDescent="0.35">
      <c r="B521" t="s">
        <v>591</v>
      </c>
      <c r="C521" t="s">
        <v>80</v>
      </c>
    </row>
    <row r="522" spans="2:3" x14ac:dyDescent="0.35">
      <c r="B522" t="s">
        <v>592</v>
      </c>
      <c r="C522" t="s">
        <v>80</v>
      </c>
    </row>
    <row r="523" spans="2:3" x14ac:dyDescent="0.35">
      <c r="B523" t="s">
        <v>593</v>
      </c>
      <c r="C523" t="s">
        <v>73</v>
      </c>
    </row>
    <row r="524" spans="2:3" x14ac:dyDescent="0.35">
      <c r="B524" t="s">
        <v>594</v>
      </c>
      <c r="C524" t="s">
        <v>73</v>
      </c>
    </row>
    <row r="525" spans="2:3" x14ac:dyDescent="0.35">
      <c r="B525" t="s">
        <v>595</v>
      </c>
      <c r="C525" t="s">
        <v>80</v>
      </c>
    </row>
    <row r="526" spans="2:3" x14ac:dyDescent="0.35">
      <c r="B526" t="s">
        <v>596</v>
      </c>
      <c r="C526" t="s">
        <v>73</v>
      </c>
    </row>
    <row r="527" spans="2:3" x14ac:dyDescent="0.35">
      <c r="B527" t="s">
        <v>597</v>
      </c>
      <c r="C527" t="s">
        <v>80</v>
      </c>
    </row>
    <row r="528" spans="2:3" x14ac:dyDescent="0.35">
      <c r="B528" t="s">
        <v>598</v>
      </c>
      <c r="C528" t="s">
        <v>73</v>
      </c>
    </row>
    <row r="529" spans="2:3" x14ac:dyDescent="0.35">
      <c r="B529" t="s">
        <v>599</v>
      </c>
      <c r="C529" t="s">
        <v>73</v>
      </c>
    </row>
    <row r="530" spans="2:3" x14ac:dyDescent="0.35">
      <c r="B530" t="s">
        <v>600</v>
      </c>
      <c r="C530" t="s">
        <v>73</v>
      </c>
    </row>
    <row r="531" spans="2:3" x14ac:dyDescent="0.35">
      <c r="B531" t="s">
        <v>601</v>
      </c>
      <c r="C531" t="s">
        <v>73</v>
      </c>
    </row>
    <row r="532" spans="2:3" x14ac:dyDescent="0.35">
      <c r="B532" t="s">
        <v>602</v>
      </c>
      <c r="C532" t="s">
        <v>73</v>
      </c>
    </row>
    <row r="533" spans="2:3" x14ac:dyDescent="0.35">
      <c r="B533" t="s">
        <v>603</v>
      </c>
      <c r="C533" t="s">
        <v>73</v>
      </c>
    </row>
    <row r="534" spans="2:3" x14ac:dyDescent="0.35">
      <c r="B534" t="s">
        <v>604</v>
      </c>
      <c r="C534" t="s">
        <v>73</v>
      </c>
    </row>
    <row r="535" spans="2:3" x14ac:dyDescent="0.35">
      <c r="B535" t="s">
        <v>605</v>
      </c>
      <c r="C535" t="s">
        <v>73</v>
      </c>
    </row>
    <row r="536" spans="2:3" x14ac:dyDescent="0.35">
      <c r="B536" t="s">
        <v>606</v>
      </c>
      <c r="C536" t="s">
        <v>73</v>
      </c>
    </row>
    <row r="537" spans="2:3" x14ac:dyDescent="0.35">
      <c r="B537" t="s">
        <v>607</v>
      </c>
      <c r="C537" t="s">
        <v>73</v>
      </c>
    </row>
    <row r="538" spans="2:3" x14ac:dyDescent="0.35">
      <c r="B538" t="s">
        <v>608</v>
      </c>
      <c r="C538" t="s">
        <v>73</v>
      </c>
    </row>
    <row r="539" spans="2:3" x14ac:dyDescent="0.35">
      <c r="B539" t="s">
        <v>609</v>
      </c>
      <c r="C539" t="s">
        <v>73</v>
      </c>
    </row>
    <row r="540" spans="2:3" x14ac:dyDescent="0.35">
      <c r="B540" t="s">
        <v>610</v>
      </c>
      <c r="C540" t="s">
        <v>73</v>
      </c>
    </row>
    <row r="541" spans="2:3" x14ac:dyDescent="0.35">
      <c r="B541" t="s">
        <v>611</v>
      </c>
      <c r="C541" t="s">
        <v>73</v>
      </c>
    </row>
    <row r="542" spans="2:3" x14ac:dyDescent="0.35">
      <c r="B542" t="s">
        <v>612</v>
      </c>
      <c r="C542" t="s">
        <v>73</v>
      </c>
    </row>
    <row r="543" spans="2:3" x14ac:dyDescent="0.35">
      <c r="B543" t="s">
        <v>613</v>
      </c>
      <c r="C543" t="s">
        <v>73</v>
      </c>
    </row>
    <row r="544" spans="2:3" x14ac:dyDescent="0.35">
      <c r="B544" t="s">
        <v>614</v>
      </c>
      <c r="C544" t="s">
        <v>73</v>
      </c>
    </row>
    <row r="545" spans="2:3" x14ac:dyDescent="0.35">
      <c r="B545" t="s">
        <v>615</v>
      </c>
      <c r="C545" t="s">
        <v>73</v>
      </c>
    </row>
    <row r="546" spans="2:3" x14ac:dyDescent="0.35">
      <c r="B546" t="s">
        <v>616</v>
      </c>
      <c r="C546" t="s">
        <v>73</v>
      </c>
    </row>
    <row r="547" spans="2:3" x14ac:dyDescent="0.35">
      <c r="B547" t="s">
        <v>617</v>
      </c>
      <c r="C547" t="s">
        <v>73</v>
      </c>
    </row>
    <row r="548" spans="2:3" x14ac:dyDescent="0.35">
      <c r="B548" t="s">
        <v>618</v>
      </c>
      <c r="C548" t="s">
        <v>73</v>
      </c>
    </row>
    <row r="549" spans="2:3" x14ac:dyDescent="0.35">
      <c r="B549" t="s">
        <v>619</v>
      </c>
      <c r="C549" t="s">
        <v>73</v>
      </c>
    </row>
    <row r="550" spans="2:3" x14ac:dyDescent="0.35">
      <c r="B550" t="s">
        <v>620</v>
      </c>
      <c r="C550" t="s">
        <v>73</v>
      </c>
    </row>
    <row r="551" spans="2:3" x14ac:dyDescent="0.35">
      <c r="B551" t="s">
        <v>621</v>
      </c>
      <c r="C551" t="s">
        <v>73</v>
      </c>
    </row>
    <row r="552" spans="2:3" x14ac:dyDescent="0.35">
      <c r="B552" t="s">
        <v>622</v>
      </c>
      <c r="C552" t="s">
        <v>73</v>
      </c>
    </row>
    <row r="553" spans="2:3" x14ac:dyDescent="0.35">
      <c r="B553" t="s">
        <v>623</v>
      </c>
      <c r="C553" t="s">
        <v>73</v>
      </c>
    </row>
    <row r="554" spans="2:3" x14ac:dyDescent="0.35">
      <c r="B554" t="s">
        <v>624</v>
      </c>
      <c r="C554" t="s">
        <v>73</v>
      </c>
    </row>
    <row r="555" spans="2:3" x14ac:dyDescent="0.35">
      <c r="B555" t="s">
        <v>625</v>
      </c>
      <c r="C555" t="s">
        <v>73</v>
      </c>
    </row>
    <row r="556" spans="2:3" x14ac:dyDescent="0.35">
      <c r="B556" t="s">
        <v>626</v>
      </c>
      <c r="C556" t="s">
        <v>73</v>
      </c>
    </row>
    <row r="557" spans="2:3" x14ac:dyDescent="0.35">
      <c r="B557" t="s">
        <v>627</v>
      </c>
      <c r="C557" t="s">
        <v>73</v>
      </c>
    </row>
    <row r="558" spans="2:3" x14ac:dyDescent="0.35">
      <c r="B558" t="s">
        <v>628</v>
      </c>
      <c r="C558" t="s">
        <v>73</v>
      </c>
    </row>
    <row r="559" spans="2:3" x14ac:dyDescent="0.35">
      <c r="B559" t="s">
        <v>629</v>
      </c>
      <c r="C559" t="s">
        <v>73</v>
      </c>
    </row>
    <row r="560" spans="2:3" x14ac:dyDescent="0.35">
      <c r="B560" t="s">
        <v>630</v>
      </c>
      <c r="C560" t="s">
        <v>73</v>
      </c>
    </row>
    <row r="561" spans="2:3" x14ac:dyDescent="0.35">
      <c r="B561" t="s">
        <v>631</v>
      </c>
      <c r="C561" t="s">
        <v>73</v>
      </c>
    </row>
    <row r="562" spans="2:3" x14ac:dyDescent="0.35">
      <c r="B562" t="s">
        <v>632</v>
      </c>
      <c r="C562" t="s">
        <v>73</v>
      </c>
    </row>
    <row r="563" spans="2:3" x14ac:dyDescent="0.35">
      <c r="B563" t="s">
        <v>633</v>
      </c>
      <c r="C563" t="s">
        <v>73</v>
      </c>
    </row>
    <row r="564" spans="2:3" x14ac:dyDescent="0.35">
      <c r="B564" t="s">
        <v>634</v>
      </c>
      <c r="C564" t="s">
        <v>73</v>
      </c>
    </row>
    <row r="565" spans="2:3" x14ac:dyDescent="0.35">
      <c r="B565" t="s">
        <v>635</v>
      </c>
      <c r="C565" t="s">
        <v>73</v>
      </c>
    </row>
    <row r="566" spans="2:3" x14ac:dyDescent="0.35">
      <c r="B566" t="s">
        <v>636</v>
      </c>
      <c r="C566" t="s">
        <v>73</v>
      </c>
    </row>
    <row r="567" spans="2:3" x14ac:dyDescent="0.35">
      <c r="B567" t="s">
        <v>637</v>
      </c>
      <c r="C567" t="s">
        <v>73</v>
      </c>
    </row>
    <row r="568" spans="2:3" x14ac:dyDescent="0.35">
      <c r="B568" t="s">
        <v>638</v>
      </c>
      <c r="C568" t="s">
        <v>73</v>
      </c>
    </row>
    <row r="569" spans="2:3" x14ac:dyDescent="0.35">
      <c r="B569" t="s">
        <v>639</v>
      </c>
      <c r="C569" t="s">
        <v>73</v>
      </c>
    </row>
    <row r="570" spans="2:3" x14ac:dyDescent="0.35">
      <c r="B570" t="s">
        <v>640</v>
      </c>
      <c r="C570" t="s">
        <v>73</v>
      </c>
    </row>
    <row r="571" spans="2:3" x14ac:dyDescent="0.35">
      <c r="B571" t="s">
        <v>641</v>
      </c>
      <c r="C571" t="s">
        <v>73</v>
      </c>
    </row>
    <row r="572" spans="2:3" x14ac:dyDescent="0.35">
      <c r="B572" t="s">
        <v>642</v>
      </c>
      <c r="C572" t="s">
        <v>73</v>
      </c>
    </row>
    <row r="573" spans="2:3" x14ac:dyDescent="0.35">
      <c r="B573" t="s">
        <v>643</v>
      </c>
      <c r="C573" t="s">
        <v>73</v>
      </c>
    </row>
    <row r="574" spans="2:3" x14ac:dyDescent="0.35">
      <c r="B574" t="s">
        <v>644</v>
      </c>
      <c r="C574" t="s">
        <v>73</v>
      </c>
    </row>
    <row r="575" spans="2:3" x14ac:dyDescent="0.35">
      <c r="B575" t="s">
        <v>645</v>
      </c>
      <c r="C575" t="s">
        <v>73</v>
      </c>
    </row>
    <row r="576" spans="2:3" x14ac:dyDescent="0.35">
      <c r="B576" t="s">
        <v>646</v>
      </c>
      <c r="C576" t="s">
        <v>73</v>
      </c>
    </row>
    <row r="577" spans="2:3" x14ac:dyDescent="0.35">
      <c r="B577" t="s">
        <v>647</v>
      </c>
      <c r="C577" t="s">
        <v>73</v>
      </c>
    </row>
    <row r="578" spans="2:3" x14ac:dyDescent="0.35">
      <c r="B578" t="s">
        <v>648</v>
      </c>
      <c r="C578" t="s">
        <v>73</v>
      </c>
    </row>
    <row r="579" spans="2:3" x14ac:dyDescent="0.35">
      <c r="B579" t="s">
        <v>14</v>
      </c>
      <c r="C579" t="s">
        <v>73</v>
      </c>
    </row>
    <row r="580" spans="2:3" x14ac:dyDescent="0.35">
      <c r="B580" t="s">
        <v>649</v>
      </c>
      <c r="C580" t="s">
        <v>73</v>
      </c>
    </row>
    <row r="581" spans="2:3" x14ac:dyDescent="0.35">
      <c r="B581" t="s">
        <v>650</v>
      </c>
      <c r="C581" t="s">
        <v>73</v>
      </c>
    </row>
    <row r="582" spans="2:3" x14ac:dyDescent="0.35">
      <c r="B582" t="s">
        <v>651</v>
      </c>
      <c r="C582" t="s">
        <v>73</v>
      </c>
    </row>
    <row r="583" spans="2:3" x14ac:dyDescent="0.35">
      <c r="B583" t="s">
        <v>652</v>
      </c>
      <c r="C583" t="s">
        <v>80</v>
      </c>
    </row>
    <row r="584" spans="2:3" x14ac:dyDescent="0.35">
      <c r="B584" t="s">
        <v>653</v>
      </c>
      <c r="C584" t="s">
        <v>73</v>
      </c>
    </row>
    <row r="585" spans="2:3" x14ac:dyDescent="0.35">
      <c r="B585" t="s">
        <v>654</v>
      </c>
      <c r="C585" t="s">
        <v>73</v>
      </c>
    </row>
    <row r="586" spans="2:3" x14ac:dyDescent="0.35">
      <c r="B586" t="s">
        <v>655</v>
      </c>
      <c r="C586" t="s">
        <v>73</v>
      </c>
    </row>
    <row r="587" spans="2:3" x14ac:dyDescent="0.35">
      <c r="B587" t="s">
        <v>656</v>
      </c>
      <c r="C587" t="s">
        <v>73</v>
      </c>
    </row>
    <row r="588" spans="2:3" x14ac:dyDescent="0.35">
      <c r="B588" t="s">
        <v>657</v>
      </c>
      <c r="C588" t="s">
        <v>80</v>
      </c>
    </row>
    <row r="589" spans="2:3" x14ac:dyDescent="0.35">
      <c r="B589" t="s">
        <v>658</v>
      </c>
      <c r="C589" t="s">
        <v>73</v>
      </c>
    </row>
    <row r="590" spans="2:3" x14ac:dyDescent="0.35">
      <c r="B590" t="s">
        <v>659</v>
      </c>
      <c r="C590" t="s">
        <v>80</v>
      </c>
    </row>
    <row r="591" spans="2:3" x14ac:dyDescent="0.35">
      <c r="B591" t="s">
        <v>660</v>
      </c>
      <c r="C591" t="s">
        <v>73</v>
      </c>
    </row>
    <row r="592" spans="2:3" x14ac:dyDescent="0.35">
      <c r="B592" t="s">
        <v>15</v>
      </c>
      <c r="C592" t="s">
        <v>73</v>
      </c>
    </row>
    <row r="593" spans="2:3" x14ac:dyDescent="0.35">
      <c r="B593" t="s">
        <v>661</v>
      </c>
      <c r="C593" t="s">
        <v>73</v>
      </c>
    </row>
    <row r="594" spans="2:3" x14ac:dyDescent="0.35">
      <c r="B594" t="s">
        <v>662</v>
      </c>
      <c r="C594" t="s">
        <v>73</v>
      </c>
    </row>
    <row r="595" spans="2:3" x14ac:dyDescent="0.35">
      <c r="B595" t="s">
        <v>663</v>
      </c>
      <c r="C595" t="s">
        <v>80</v>
      </c>
    </row>
    <row r="596" spans="2:3" x14ac:dyDescent="0.35">
      <c r="B596" t="s">
        <v>664</v>
      </c>
      <c r="C596" t="s">
        <v>73</v>
      </c>
    </row>
    <row r="597" spans="2:3" x14ac:dyDescent="0.35">
      <c r="B597" t="s">
        <v>665</v>
      </c>
      <c r="C597" t="s">
        <v>73</v>
      </c>
    </row>
    <row r="598" spans="2:3" x14ac:dyDescent="0.35">
      <c r="B598" t="s">
        <v>666</v>
      </c>
      <c r="C598" t="s">
        <v>73</v>
      </c>
    </row>
    <row r="599" spans="2:3" x14ac:dyDescent="0.35">
      <c r="B599" t="s">
        <v>667</v>
      </c>
      <c r="C599" t="s">
        <v>73</v>
      </c>
    </row>
    <row r="600" spans="2:3" x14ac:dyDescent="0.35">
      <c r="B600" t="s">
        <v>668</v>
      </c>
      <c r="C600" t="s">
        <v>80</v>
      </c>
    </row>
    <row r="601" spans="2:3" x14ac:dyDescent="0.35">
      <c r="B601" t="s">
        <v>669</v>
      </c>
      <c r="C601" t="s">
        <v>80</v>
      </c>
    </row>
    <row r="602" spans="2:3" x14ac:dyDescent="0.35">
      <c r="B602" t="s">
        <v>670</v>
      </c>
      <c r="C602" t="s">
        <v>80</v>
      </c>
    </row>
    <row r="603" spans="2:3" x14ac:dyDescent="0.35">
      <c r="B603" t="s">
        <v>671</v>
      </c>
      <c r="C603" t="s">
        <v>73</v>
      </c>
    </row>
    <row r="604" spans="2:3" x14ac:dyDescent="0.35">
      <c r="B604" t="s">
        <v>672</v>
      </c>
      <c r="C604" t="s">
        <v>80</v>
      </c>
    </row>
    <row r="605" spans="2:3" x14ac:dyDescent="0.35">
      <c r="B605" t="s">
        <v>673</v>
      </c>
      <c r="C605" t="s">
        <v>73</v>
      </c>
    </row>
    <row r="606" spans="2:3" x14ac:dyDescent="0.35">
      <c r="B606" t="s">
        <v>674</v>
      </c>
      <c r="C606" t="s">
        <v>73</v>
      </c>
    </row>
    <row r="607" spans="2:3" x14ac:dyDescent="0.35">
      <c r="B607" t="s">
        <v>675</v>
      </c>
      <c r="C607" t="s">
        <v>80</v>
      </c>
    </row>
    <row r="608" spans="2:3" x14ac:dyDescent="0.35">
      <c r="B608" t="s">
        <v>676</v>
      </c>
      <c r="C608" t="s">
        <v>73</v>
      </c>
    </row>
    <row r="609" spans="2:3" x14ac:dyDescent="0.35">
      <c r="B609" t="s">
        <v>677</v>
      </c>
      <c r="C609" t="s">
        <v>73</v>
      </c>
    </row>
    <row r="610" spans="2:3" x14ac:dyDescent="0.35">
      <c r="B610" t="s">
        <v>678</v>
      </c>
      <c r="C610" t="s">
        <v>80</v>
      </c>
    </row>
    <row r="611" spans="2:3" x14ac:dyDescent="0.35">
      <c r="B611" t="s">
        <v>679</v>
      </c>
      <c r="C611" t="s">
        <v>73</v>
      </c>
    </row>
    <row r="612" spans="2:3" x14ac:dyDescent="0.35">
      <c r="B612" t="s">
        <v>680</v>
      </c>
      <c r="C612" t="s">
        <v>73</v>
      </c>
    </row>
    <row r="613" spans="2:3" x14ac:dyDescent="0.35">
      <c r="B613" t="s">
        <v>681</v>
      </c>
      <c r="C613" t="s">
        <v>73</v>
      </c>
    </row>
    <row r="614" spans="2:3" x14ac:dyDescent="0.35">
      <c r="B614" t="s">
        <v>682</v>
      </c>
      <c r="C614" t="s">
        <v>73</v>
      </c>
    </row>
    <row r="615" spans="2:3" x14ac:dyDescent="0.35">
      <c r="B615" t="s">
        <v>683</v>
      </c>
      <c r="C615" t="s">
        <v>73</v>
      </c>
    </row>
    <row r="616" spans="2:3" x14ac:dyDescent="0.35">
      <c r="B616" t="s">
        <v>684</v>
      </c>
      <c r="C616" t="s">
        <v>73</v>
      </c>
    </row>
    <row r="617" spans="2:3" x14ac:dyDescent="0.35">
      <c r="B617" t="s">
        <v>685</v>
      </c>
      <c r="C617" t="s">
        <v>80</v>
      </c>
    </row>
    <row r="618" spans="2:3" x14ac:dyDescent="0.35">
      <c r="B618" t="s">
        <v>686</v>
      </c>
      <c r="C618" t="s">
        <v>73</v>
      </c>
    </row>
    <row r="619" spans="2:3" x14ac:dyDescent="0.35">
      <c r="B619" t="s">
        <v>16</v>
      </c>
      <c r="C619" t="s">
        <v>73</v>
      </c>
    </row>
    <row r="620" spans="2:3" x14ac:dyDescent="0.35">
      <c r="B620" t="s">
        <v>687</v>
      </c>
      <c r="C620" t="s">
        <v>73</v>
      </c>
    </row>
    <row r="621" spans="2:3" x14ac:dyDescent="0.35">
      <c r="B621" t="s">
        <v>688</v>
      </c>
      <c r="C621" t="s">
        <v>80</v>
      </c>
    </row>
    <row r="622" spans="2:3" x14ac:dyDescent="0.35">
      <c r="B622" t="s">
        <v>689</v>
      </c>
      <c r="C622" t="s">
        <v>73</v>
      </c>
    </row>
    <row r="623" spans="2:3" x14ac:dyDescent="0.35">
      <c r="B623" t="s">
        <v>690</v>
      </c>
      <c r="C623" t="s">
        <v>73</v>
      </c>
    </row>
    <row r="624" spans="2:3" x14ac:dyDescent="0.35">
      <c r="B624" t="s">
        <v>691</v>
      </c>
      <c r="C624" t="s">
        <v>80</v>
      </c>
    </row>
    <row r="625" spans="2:3" x14ac:dyDescent="0.35">
      <c r="B625" t="s">
        <v>692</v>
      </c>
      <c r="C625" t="s">
        <v>73</v>
      </c>
    </row>
    <row r="626" spans="2:3" x14ac:dyDescent="0.35">
      <c r="B626" t="s">
        <v>693</v>
      </c>
      <c r="C626" t="s">
        <v>80</v>
      </c>
    </row>
    <row r="627" spans="2:3" x14ac:dyDescent="0.35">
      <c r="B627" t="s">
        <v>694</v>
      </c>
      <c r="C627" t="s">
        <v>73</v>
      </c>
    </row>
    <row r="628" spans="2:3" x14ac:dyDescent="0.35">
      <c r="B628" t="s">
        <v>695</v>
      </c>
      <c r="C628" t="s">
        <v>80</v>
      </c>
    </row>
    <row r="629" spans="2:3" x14ac:dyDescent="0.35">
      <c r="B629" t="s">
        <v>696</v>
      </c>
      <c r="C629" t="s">
        <v>73</v>
      </c>
    </row>
    <row r="630" spans="2:3" x14ac:dyDescent="0.35">
      <c r="B630" t="s">
        <v>697</v>
      </c>
      <c r="C630" t="s">
        <v>73</v>
      </c>
    </row>
    <row r="631" spans="2:3" x14ac:dyDescent="0.35">
      <c r="B631" t="s">
        <v>698</v>
      </c>
      <c r="C631" t="s">
        <v>80</v>
      </c>
    </row>
    <row r="632" spans="2:3" x14ac:dyDescent="0.35">
      <c r="B632" t="s">
        <v>699</v>
      </c>
      <c r="C632" t="s">
        <v>73</v>
      </c>
    </row>
    <row r="633" spans="2:3" x14ac:dyDescent="0.35">
      <c r="B633" t="s">
        <v>700</v>
      </c>
      <c r="C633" t="s">
        <v>73</v>
      </c>
    </row>
    <row r="634" spans="2:3" x14ac:dyDescent="0.35">
      <c r="B634" t="s">
        <v>701</v>
      </c>
      <c r="C634" t="s">
        <v>73</v>
      </c>
    </row>
    <row r="635" spans="2:3" x14ac:dyDescent="0.35">
      <c r="B635" t="s">
        <v>702</v>
      </c>
      <c r="C635" t="s">
        <v>73</v>
      </c>
    </row>
    <row r="636" spans="2:3" x14ac:dyDescent="0.35">
      <c r="B636" t="s">
        <v>703</v>
      </c>
      <c r="C636" t="s">
        <v>73</v>
      </c>
    </row>
    <row r="637" spans="2:3" x14ac:dyDescent="0.35">
      <c r="B637" t="s">
        <v>704</v>
      </c>
      <c r="C637" t="s">
        <v>73</v>
      </c>
    </row>
    <row r="638" spans="2:3" x14ac:dyDescent="0.35">
      <c r="B638" t="s">
        <v>705</v>
      </c>
      <c r="C638" t="s">
        <v>73</v>
      </c>
    </row>
    <row r="639" spans="2:3" x14ac:dyDescent="0.35">
      <c r="B639" t="s">
        <v>706</v>
      </c>
      <c r="C639" t="s">
        <v>73</v>
      </c>
    </row>
    <row r="640" spans="2:3" x14ac:dyDescent="0.35">
      <c r="B640" t="s">
        <v>707</v>
      </c>
      <c r="C640" t="s">
        <v>73</v>
      </c>
    </row>
    <row r="641" spans="2:3" x14ac:dyDescent="0.35">
      <c r="B641" t="s">
        <v>708</v>
      </c>
      <c r="C641" t="s">
        <v>73</v>
      </c>
    </row>
    <row r="642" spans="2:3" x14ac:dyDescent="0.35">
      <c r="B642" t="s">
        <v>709</v>
      </c>
      <c r="C642" t="s">
        <v>73</v>
      </c>
    </row>
    <row r="643" spans="2:3" x14ac:dyDescent="0.35">
      <c r="B643" t="s">
        <v>710</v>
      </c>
      <c r="C643" t="s">
        <v>80</v>
      </c>
    </row>
    <row r="644" spans="2:3" x14ac:dyDescent="0.35">
      <c r="B644" t="s">
        <v>711</v>
      </c>
      <c r="C644" t="s">
        <v>73</v>
      </c>
    </row>
    <row r="645" spans="2:3" x14ac:dyDescent="0.35">
      <c r="B645" t="s">
        <v>712</v>
      </c>
      <c r="C645" t="s">
        <v>73</v>
      </c>
    </row>
    <row r="646" spans="2:3" x14ac:dyDescent="0.35">
      <c r="B646" t="s">
        <v>713</v>
      </c>
      <c r="C646" t="s">
        <v>80</v>
      </c>
    </row>
    <row r="647" spans="2:3" x14ac:dyDescent="0.35">
      <c r="B647" t="s">
        <v>714</v>
      </c>
      <c r="C647" t="s">
        <v>73</v>
      </c>
    </row>
    <row r="648" spans="2:3" x14ac:dyDescent="0.35">
      <c r="B648" t="s">
        <v>715</v>
      </c>
      <c r="C648" t="s">
        <v>73</v>
      </c>
    </row>
    <row r="649" spans="2:3" x14ac:dyDescent="0.35">
      <c r="B649" t="s">
        <v>716</v>
      </c>
      <c r="C649" t="s">
        <v>73</v>
      </c>
    </row>
    <row r="650" spans="2:3" x14ac:dyDescent="0.35">
      <c r="B650" t="s">
        <v>717</v>
      </c>
      <c r="C650" t="s">
        <v>80</v>
      </c>
    </row>
    <row r="651" spans="2:3" x14ac:dyDescent="0.35">
      <c r="B651" t="s">
        <v>718</v>
      </c>
      <c r="C651" t="s">
        <v>73</v>
      </c>
    </row>
    <row r="652" spans="2:3" x14ac:dyDescent="0.35">
      <c r="B652" t="s">
        <v>719</v>
      </c>
      <c r="C652" t="s">
        <v>73</v>
      </c>
    </row>
    <row r="653" spans="2:3" x14ac:dyDescent="0.35">
      <c r="B653" t="s">
        <v>720</v>
      </c>
      <c r="C653" t="s">
        <v>73</v>
      </c>
    </row>
    <row r="654" spans="2:3" x14ac:dyDescent="0.35">
      <c r="B654" t="s">
        <v>721</v>
      </c>
      <c r="C654" t="s">
        <v>73</v>
      </c>
    </row>
    <row r="655" spans="2:3" x14ac:dyDescent="0.35">
      <c r="B655" t="s">
        <v>722</v>
      </c>
      <c r="C655" t="s">
        <v>73</v>
      </c>
    </row>
    <row r="656" spans="2:3" x14ac:dyDescent="0.35">
      <c r="B656" t="s">
        <v>723</v>
      </c>
      <c r="C656" t="s">
        <v>80</v>
      </c>
    </row>
    <row r="657" spans="2:3" x14ac:dyDescent="0.35">
      <c r="B657" t="s">
        <v>724</v>
      </c>
      <c r="C657" t="s">
        <v>73</v>
      </c>
    </row>
    <row r="658" spans="2:3" x14ac:dyDescent="0.35">
      <c r="B658" t="s">
        <v>725</v>
      </c>
      <c r="C658" t="s">
        <v>73</v>
      </c>
    </row>
    <row r="659" spans="2:3" x14ac:dyDescent="0.35">
      <c r="B659" t="s">
        <v>726</v>
      </c>
      <c r="C659" t="s">
        <v>73</v>
      </c>
    </row>
    <row r="660" spans="2:3" x14ac:dyDescent="0.35">
      <c r="B660" t="s">
        <v>727</v>
      </c>
      <c r="C660" t="s">
        <v>73</v>
      </c>
    </row>
    <row r="661" spans="2:3" x14ac:dyDescent="0.35">
      <c r="B661" t="s">
        <v>728</v>
      </c>
      <c r="C661" t="s">
        <v>73</v>
      </c>
    </row>
    <row r="662" spans="2:3" x14ac:dyDescent="0.35">
      <c r="B662" t="s">
        <v>729</v>
      </c>
      <c r="C662" t="s">
        <v>80</v>
      </c>
    </row>
    <row r="663" spans="2:3" x14ac:dyDescent="0.35">
      <c r="B663" t="s">
        <v>730</v>
      </c>
      <c r="C663" t="s">
        <v>73</v>
      </c>
    </row>
    <row r="664" spans="2:3" x14ac:dyDescent="0.35">
      <c r="B664" t="s">
        <v>731</v>
      </c>
      <c r="C664" t="s">
        <v>73</v>
      </c>
    </row>
    <row r="665" spans="2:3" x14ac:dyDescent="0.35">
      <c r="B665" t="s">
        <v>732</v>
      </c>
      <c r="C665" t="s">
        <v>73</v>
      </c>
    </row>
    <row r="666" spans="2:3" x14ac:dyDescent="0.35">
      <c r="B666" t="s">
        <v>733</v>
      </c>
      <c r="C666" t="s">
        <v>80</v>
      </c>
    </row>
    <row r="667" spans="2:3" x14ac:dyDescent="0.35">
      <c r="B667" t="s">
        <v>734</v>
      </c>
      <c r="C667" t="s">
        <v>73</v>
      </c>
    </row>
    <row r="668" spans="2:3" x14ac:dyDescent="0.35">
      <c r="B668" t="s">
        <v>735</v>
      </c>
      <c r="C668" t="s">
        <v>80</v>
      </c>
    </row>
    <row r="669" spans="2:3" x14ac:dyDescent="0.35">
      <c r="B669" t="s">
        <v>736</v>
      </c>
      <c r="C669" t="s">
        <v>73</v>
      </c>
    </row>
    <row r="670" spans="2:3" x14ac:dyDescent="0.35">
      <c r="B670" t="s">
        <v>737</v>
      </c>
      <c r="C670" t="s">
        <v>80</v>
      </c>
    </row>
    <row r="671" spans="2:3" x14ac:dyDescent="0.35">
      <c r="B671" t="s">
        <v>738</v>
      </c>
      <c r="C671" t="s">
        <v>80</v>
      </c>
    </row>
    <row r="672" spans="2:3" x14ac:dyDescent="0.35">
      <c r="B672" t="s">
        <v>739</v>
      </c>
      <c r="C672" t="s">
        <v>73</v>
      </c>
    </row>
    <row r="673" spans="2:3" x14ac:dyDescent="0.35">
      <c r="B673" t="s">
        <v>740</v>
      </c>
      <c r="C673" t="s">
        <v>80</v>
      </c>
    </row>
    <row r="674" spans="2:3" x14ac:dyDescent="0.35">
      <c r="B674" t="s">
        <v>741</v>
      </c>
      <c r="C674" t="s">
        <v>73</v>
      </c>
    </row>
    <row r="675" spans="2:3" x14ac:dyDescent="0.35">
      <c r="B675" t="s">
        <v>742</v>
      </c>
      <c r="C675" t="s">
        <v>80</v>
      </c>
    </row>
    <row r="676" spans="2:3" x14ac:dyDescent="0.35">
      <c r="B676" t="s">
        <v>743</v>
      </c>
      <c r="C676" t="s">
        <v>73</v>
      </c>
    </row>
    <row r="677" spans="2:3" x14ac:dyDescent="0.35">
      <c r="B677" t="s">
        <v>744</v>
      </c>
      <c r="C677" t="s">
        <v>80</v>
      </c>
    </row>
    <row r="678" spans="2:3" x14ac:dyDescent="0.35">
      <c r="B678" t="s">
        <v>745</v>
      </c>
      <c r="C678" t="s">
        <v>73</v>
      </c>
    </row>
    <row r="679" spans="2:3" x14ac:dyDescent="0.35">
      <c r="B679" t="s">
        <v>746</v>
      </c>
      <c r="C679" t="s">
        <v>73</v>
      </c>
    </row>
    <row r="680" spans="2:3" x14ac:dyDescent="0.35">
      <c r="B680" t="s">
        <v>747</v>
      </c>
      <c r="C680" t="s">
        <v>73</v>
      </c>
    </row>
    <row r="681" spans="2:3" x14ac:dyDescent="0.35">
      <c r="B681" t="s">
        <v>748</v>
      </c>
      <c r="C681" t="s">
        <v>73</v>
      </c>
    </row>
    <row r="682" spans="2:3" x14ac:dyDescent="0.35">
      <c r="B682" t="s">
        <v>749</v>
      </c>
      <c r="C682" t="s">
        <v>80</v>
      </c>
    </row>
    <row r="683" spans="2:3" x14ac:dyDescent="0.35">
      <c r="B683" t="s">
        <v>17</v>
      </c>
      <c r="C683" t="s">
        <v>80</v>
      </c>
    </row>
    <row r="684" spans="2:3" x14ac:dyDescent="0.35">
      <c r="B684" t="s">
        <v>750</v>
      </c>
      <c r="C684" t="s">
        <v>73</v>
      </c>
    </row>
    <row r="685" spans="2:3" x14ac:dyDescent="0.35">
      <c r="B685" t="s">
        <v>751</v>
      </c>
      <c r="C685" t="s">
        <v>73</v>
      </c>
    </row>
    <row r="686" spans="2:3" x14ac:dyDescent="0.35">
      <c r="B686" t="s">
        <v>18</v>
      </c>
      <c r="C686" t="s">
        <v>73</v>
      </c>
    </row>
    <row r="687" spans="2:3" x14ac:dyDescent="0.35">
      <c r="B687" t="s">
        <v>752</v>
      </c>
      <c r="C687" t="s">
        <v>80</v>
      </c>
    </row>
    <row r="688" spans="2:3" x14ac:dyDescent="0.35">
      <c r="B688" t="s">
        <v>753</v>
      </c>
      <c r="C688" t="s">
        <v>73</v>
      </c>
    </row>
    <row r="689" spans="2:3" x14ac:dyDescent="0.35">
      <c r="B689" t="s">
        <v>754</v>
      </c>
      <c r="C689" t="s">
        <v>73</v>
      </c>
    </row>
    <row r="690" spans="2:3" x14ac:dyDescent="0.35">
      <c r="B690" t="s">
        <v>755</v>
      </c>
      <c r="C690" t="s">
        <v>80</v>
      </c>
    </row>
    <row r="691" spans="2:3" x14ac:dyDescent="0.35">
      <c r="B691" t="s">
        <v>756</v>
      </c>
      <c r="C691" t="s">
        <v>73</v>
      </c>
    </row>
    <row r="692" spans="2:3" x14ac:dyDescent="0.35">
      <c r="B692" t="s">
        <v>757</v>
      </c>
      <c r="C692" t="s">
        <v>73</v>
      </c>
    </row>
    <row r="693" spans="2:3" x14ac:dyDescent="0.35">
      <c r="B693" t="s">
        <v>758</v>
      </c>
      <c r="C693" t="s">
        <v>80</v>
      </c>
    </row>
    <row r="694" spans="2:3" x14ac:dyDescent="0.35">
      <c r="B694" t="s">
        <v>759</v>
      </c>
      <c r="C694" t="s">
        <v>73</v>
      </c>
    </row>
    <row r="695" spans="2:3" x14ac:dyDescent="0.35">
      <c r="B695" t="s">
        <v>760</v>
      </c>
      <c r="C695" t="s">
        <v>73</v>
      </c>
    </row>
    <row r="696" spans="2:3" x14ac:dyDescent="0.35">
      <c r="B696" t="s">
        <v>761</v>
      </c>
      <c r="C696" t="s">
        <v>73</v>
      </c>
    </row>
    <row r="697" spans="2:3" x14ac:dyDescent="0.35">
      <c r="B697" t="s">
        <v>762</v>
      </c>
      <c r="C697" t="s">
        <v>73</v>
      </c>
    </row>
    <row r="698" spans="2:3" x14ac:dyDescent="0.35">
      <c r="B698" t="s">
        <v>763</v>
      </c>
      <c r="C698" t="s">
        <v>73</v>
      </c>
    </row>
    <row r="699" spans="2:3" x14ac:dyDescent="0.35">
      <c r="B699" t="s">
        <v>764</v>
      </c>
      <c r="C699" t="s">
        <v>80</v>
      </c>
    </row>
    <row r="700" spans="2:3" x14ac:dyDescent="0.35">
      <c r="B700" t="s">
        <v>765</v>
      </c>
      <c r="C700" t="s">
        <v>73</v>
      </c>
    </row>
    <row r="701" spans="2:3" x14ac:dyDescent="0.35">
      <c r="B701" t="s">
        <v>766</v>
      </c>
      <c r="C701" t="s">
        <v>73</v>
      </c>
    </row>
    <row r="702" spans="2:3" x14ac:dyDescent="0.35">
      <c r="B702" t="s">
        <v>767</v>
      </c>
      <c r="C702" t="s">
        <v>73</v>
      </c>
    </row>
    <row r="703" spans="2:3" x14ac:dyDescent="0.35">
      <c r="B703" t="s">
        <v>768</v>
      </c>
      <c r="C703" t="s">
        <v>73</v>
      </c>
    </row>
    <row r="704" spans="2:3" x14ac:dyDescent="0.35">
      <c r="B704" t="s">
        <v>769</v>
      </c>
      <c r="C704" t="s">
        <v>73</v>
      </c>
    </row>
    <row r="705" spans="2:3" x14ac:dyDescent="0.35">
      <c r="B705" t="s">
        <v>770</v>
      </c>
      <c r="C705" t="s">
        <v>80</v>
      </c>
    </row>
    <row r="706" spans="2:3" x14ac:dyDescent="0.35">
      <c r="B706" t="s">
        <v>771</v>
      </c>
      <c r="C706" t="s">
        <v>73</v>
      </c>
    </row>
    <row r="707" spans="2:3" x14ac:dyDescent="0.35">
      <c r="B707" t="s">
        <v>772</v>
      </c>
      <c r="C707" t="s">
        <v>73</v>
      </c>
    </row>
    <row r="708" spans="2:3" x14ac:dyDescent="0.35">
      <c r="B708" t="s">
        <v>773</v>
      </c>
      <c r="C708" t="s">
        <v>80</v>
      </c>
    </row>
    <row r="709" spans="2:3" x14ac:dyDescent="0.35">
      <c r="B709" t="s">
        <v>774</v>
      </c>
      <c r="C709" t="s">
        <v>73</v>
      </c>
    </row>
    <row r="710" spans="2:3" x14ac:dyDescent="0.35">
      <c r="B710" t="s">
        <v>775</v>
      </c>
      <c r="C710" t="s">
        <v>73</v>
      </c>
    </row>
    <row r="711" spans="2:3" x14ac:dyDescent="0.35">
      <c r="B711" t="s">
        <v>776</v>
      </c>
      <c r="C711" t="s">
        <v>73</v>
      </c>
    </row>
    <row r="712" spans="2:3" x14ac:dyDescent="0.35">
      <c r="B712" t="s">
        <v>777</v>
      </c>
      <c r="C712" t="s">
        <v>73</v>
      </c>
    </row>
    <row r="713" spans="2:3" x14ac:dyDescent="0.35">
      <c r="B713" t="s">
        <v>778</v>
      </c>
      <c r="C713" t="s">
        <v>73</v>
      </c>
    </row>
    <row r="714" spans="2:3" x14ac:dyDescent="0.35">
      <c r="B714" t="s">
        <v>19</v>
      </c>
      <c r="C714" t="s">
        <v>73</v>
      </c>
    </row>
    <row r="715" spans="2:3" x14ac:dyDescent="0.35">
      <c r="B715" t="s">
        <v>779</v>
      </c>
      <c r="C715" t="s">
        <v>73</v>
      </c>
    </row>
    <row r="716" spans="2:3" x14ac:dyDescent="0.35">
      <c r="B716" t="s">
        <v>780</v>
      </c>
      <c r="C716" t="s">
        <v>80</v>
      </c>
    </row>
    <row r="717" spans="2:3" x14ac:dyDescent="0.35">
      <c r="B717" t="s">
        <v>781</v>
      </c>
      <c r="C717" t="s">
        <v>73</v>
      </c>
    </row>
    <row r="718" spans="2:3" x14ac:dyDescent="0.35">
      <c r="B718" t="s">
        <v>782</v>
      </c>
      <c r="C718" t="s">
        <v>73</v>
      </c>
    </row>
    <row r="719" spans="2:3" x14ac:dyDescent="0.35">
      <c r="B719" t="s">
        <v>783</v>
      </c>
      <c r="C719" t="s">
        <v>73</v>
      </c>
    </row>
    <row r="720" spans="2:3" x14ac:dyDescent="0.35">
      <c r="B720" t="s">
        <v>784</v>
      </c>
      <c r="C720" t="s">
        <v>73</v>
      </c>
    </row>
    <row r="721" spans="2:3" x14ac:dyDescent="0.35">
      <c r="B721" t="s">
        <v>785</v>
      </c>
      <c r="C721" t="s">
        <v>73</v>
      </c>
    </row>
    <row r="722" spans="2:3" x14ac:dyDescent="0.35">
      <c r="B722" t="s">
        <v>786</v>
      </c>
      <c r="C722" t="s">
        <v>73</v>
      </c>
    </row>
    <row r="723" spans="2:3" x14ac:dyDescent="0.35">
      <c r="B723" t="s">
        <v>787</v>
      </c>
      <c r="C723" t="s">
        <v>73</v>
      </c>
    </row>
    <row r="724" spans="2:3" x14ac:dyDescent="0.35">
      <c r="B724" t="s">
        <v>788</v>
      </c>
      <c r="C724" t="s">
        <v>73</v>
      </c>
    </row>
    <row r="725" spans="2:3" x14ac:dyDescent="0.35">
      <c r="B725" t="s">
        <v>789</v>
      </c>
      <c r="C725" t="s">
        <v>73</v>
      </c>
    </row>
    <row r="726" spans="2:3" x14ac:dyDescent="0.35">
      <c r="B726" t="s">
        <v>790</v>
      </c>
      <c r="C726" t="s">
        <v>73</v>
      </c>
    </row>
    <row r="727" spans="2:3" x14ac:dyDescent="0.35">
      <c r="B727" t="s">
        <v>791</v>
      </c>
      <c r="C727" t="s">
        <v>73</v>
      </c>
    </row>
    <row r="728" spans="2:3" x14ac:dyDescent="0.35">
      <c r="B728" t="s">
        <v>792</v>
      </c>
      <c r="C728" t="s">
        <v>73</v>
      </c>
    </row>
    <row r="729" spans="2:3" x14ac:dyDescent="0.35">
      <c r="B729" t="s">
        <v>793</v>
      </c>
      <c r="C729" t="s">
        <v>73</v>
      </c>
    </row>
    <row r="730" spans="2:3" x14ac:dyDescent="0.35">
      <c r="B730" t="s">
        <v>794</v>
      </c>
      <c r="C730" t="s">
        <v>73</v>
      </c>
    </row>
    <row r="731" spans="2:3" x14ac:dyDescent="0.35">
      <c r="B731" t="s">
        <v>795</v>
      </c>
      <c r="C731" t="s">
        <v>73</v>
      </c>
    </row>
    <row r="732" spans="2:3" x14ac:dyDescent="0.35">
      <c r="B732" t="s">
        <v>796</v>
      </c>
      <c r="C732" t="s">
        <v>80</v>
      </c>
    </row>
    <row r="733" spans="2:3" x14ac:dyDescent="0.35">
      <c r="B733" t="s">
        <v>797</v>
      </c>
      <c r="C733" t="s">
        <v>73</v>
      </c>
    </row>
    <row r="734" spans="2:3" x14ac:dyDescent="0.35">
      <c r="B734" t="s">
        <v>798</v>
      </c>
      <c r="C734" t="s">
        <v>73</v>
      </c>
    </row>
    <row r="735" spans="2:3" x14ac:dyDescent="0.35">
      <c r="B735" t="s">
        <v>799</v>
      </c>
      <c r="C735" t="s">
        <v>73</v>
      </c>
    </row>
    <row r="736" spans="2:3" x14ac:dyDescent="0.35">
      <c r="B736" t="s">
        <v>800</v>
      </c>
      <c r="C736" t="s">
        <v>73</v>
      </c>
    </row>
    <row r="737" spans="2:3" x14ac:dyDescent="0.35">
      <c r="B737" t="s">
        <v>801</v>
      </c>
      <c r="C737" t="s">
        <v>73</v>
      </c>
    </row>
    <row r="738" spans="2:3" x14ac:dyDescent="0.35">
      <c r="B738" t="s">
        <v>802</v>
      </c>
      <c r="C738" t="s">
        <v>73</v>
      </c>
    </row>
    <row r="739" spans="2:3" x14ac:dyDescent="0.35">
      <c r="B739" t="s">
        <v>803</v>
      </c>
      <c r="C739" t="s">
        <v>73</v>
      </c>
    </row>
    <row r="740" spans="2:3" x14ac:dyDescent="0.35">
      <c r="B740" t="s">
        <v>804</v>
      </c>
      <c r="C740" t="s">
        <v>73</v>
      </c>
    </row>
    <row r="741" spans="2:3" x14ac:dyDescent="0.35">
      <c r="B741" t="s">
        <v>805</v>
      </c>
      <c r="C741" t="s">
        <v>73</v>
      </c>
    </row>
    <row r="742" spans="2:3" x14ac:dyDescent="0.35">
      <c r="B742" t="s">
        <v>806</v>
      </c>
      <c r="C742" t="s">
        <v>73</v>
      </c>
    </row>
    <row r="743" spans="2:3" x14ac:dyDescent="0.35">
      <c r="B743" t="s">
        <v>807</v>
      </c>
      <c r="C743" t="s">
        <v>73</v>
      </c>
    </row>
    <row r="744" spans="2:3" x14ac:dyDescent="0.35">
      <c r="B744" t="s">
        <v>808</v>
      </c>
      <c r="C744" t="s">
        <v>73</v>
      </c>
    </row>
    <row r="745" spans="2:3" x14ac:dyDescent="0.35">
      <c r="B745" t="s">
        <v>809</v>
      </c>
      <c r="C745" t="s">
        <v>73</v>
      </c>
    </row>
    <row r="746" spans="2:3" x14ac:dyDescent="0.35">
      <c r="B746" t="s">
        <v>810</v>
      </c>
      <c r="C746" t="s">
        <v>80</v>
      </c>
    </row>
    <row r="747" spans="2:3" x14ac:dyDescent="0.35">
      <c r="B747" t="s">
        <v>811</v>
      </c>
      <c r="C747" t="s">
        <v>80</v>
      </c>
    </row>
    <row r="748" spans="2:3" x14ac:dyDescent="0.35">
      <c r="B748" t="s">
        <v>812</v>
      </c>
      <c r="C748" t="s">
        <v>73</v>
      </c>
    </row>
    <row r="749" spans="2:3" x14ac:dyDescent="0.35">
      <c r="B749" t="s">
        <v>813</v>
      </c>
      <c r="C749" t="s">
        <v>80</v>
      </c>
    </row>
    <row r="750" spans="2:3" x14ac:dyDescent="0.35">
      <c r="B750" t="s">
        <v>814</v>
      </c>
      <c r="C750" t="s">
        <v>73</v>
      </c>
    </row>
    <row r="751" spans="2:3" x14ac:dyDescent="0.35">
      <c r="B751" t="s">
        <v>815</v>
      </c>
      <c r="C751" t="s">
        <v>80</v>
      </c>
    </row>
    <row r="752" spans="2:3" x14ac:dyDescent="0.35">
      <c r="B752" t="s">
        <v>816</v>
      </c>
      <c r="C752" t="s">
        <v>73</v>
      </c>
    </row>
    <row r="753" spans="2:3" x14ac:dyDescent="0.35">
      <c r="B753" t="s">
        <v>817</v>
      </c>
      <c r="C753" t="s">
        <v>80</v>
      </c>
    </row>
    <row r="754" spans="2:3" x14ac:dyDescent="0.35">
      <c r="B754" t="s">
        <v>818</v>
      </c>
      <c r="C754" t="s">
        <v>80</v>
      </c>
    </row>
    <row r="755" spans="2:3" x14ac:dyDescent="0.35">
      <c r="B755" t="s">
        <v>819</v>
      </c>
      <c r="C755" t="s">
        <v>73</v>
      </c>
    </row>
    <row r="756" spans="2:3" x14ac:dyDescent="0.35">
      <c r="B756" t="s">
        <v>820</v>
      </c>
      <c r="C756" t="s">
        <v>73</v>
      </c>
    </row>
    <row r="757" spans="2:3" x14ac:dyDescent="0.35">
      <c r="B757" t="s">
        <v>821</v>
      </c>
      <c r="C757" t="s">
        <v>80</v>
      </c>
    </row>
    <row r="758" spans="2:3" x14ac:dyDescent="0.35">
      <c r="B758" t="s">
        <v>822</v>
      </c>
      <c r="C758" t="s">
        <v>73</v>
      </c>
    </row>
    <row r="759" spans="2:3" x14ac:dyDescent="0.35">
      <c r="B759" t="s">
        <v>823</v>
      </c>
      <c r="C759" t="s">
        <v>80</v>
      </c>
    </row>
    <row r="760" spans="2:3" x14ac:dyDescent="0.35">
      <c r="B760" t="s">
        <v>824</v>
      </c>
      <c r="C760" t="s">
        <v>73</v>
      </c>
    </row>
    <row r="761" spans="2:3" x14ac:dyDescent="0.35">
      <c r="B761" t="s">
        <v>825</v>
      </c>
      <c r="C761" t="s">
        <v>80</v>
      </c>
    </row>
    <row r="762" spans="2:3" x14ac:dyDescent="0.35">
      <c r="B762" t="s">
        <v>826</v>
      </c>
      <c r="C762" t="s">
        <v>80</v>
      </c>
    </row>
    <row r="763" spans="2:3" x14ac:dyDescent="0.35">
      <c r="B763" t="s">
        <v>20</v>
      </c>
      <c r="C763" t="s">
        <v>73</v>
      </c>
    </row>
    <row r="764" spans="2:3" x14ac:dyDescent="0.35">
      <c r="B764" t="s">
        <v>827</v>
      </c>
      <c r="C764" t="s">
        <v>80</v>
      </c>
    </row>
    <row r="765" spans="2:3" x14ac:dyDescent="0.35">
      <c r="B765" t="s">
        <v>828</v>
      </c>
      <c r="C765" t="s">
        <v>80</v>
      </c>
    </row>
    <row r="766" spans="2:3" x14ac:dyDescent="0.35">
      <c r="B766" t="s">
        <v>21</v>
      </c>
      <c r="C766" t="s">
        <v>73</v>
      </c>
    </row>
    <row r="767" spans="2:3" x14ac:dyDescent="0.35">
      <c r="B767" t="s">
        <v>829</v>
      </c>
      <c r="C767" t="s">
        <v>73</v>
      </c>
    </row>
    <row r="768" spans="2:3" x14ac:dyDescent="0.35">
      <c r="B768" t="s">
        <v>830</v>
      </c>
      <c r="C768" t="s">
        <v>80</v>
      </c>
    </row>
    <row r="769" spans="2:3" x14ac:dyDescent="0.35">
      <c r="B769" t="s">
        <v>831</v>
      </c>
      <c r="C769" t="s">
        <v>73</v>
      </c>
    </row>
    <row r="770" spans="2:3" x14ac:dyDescent="0.35">
      <c r="B770" t="s">
        <v>832</v>
      </c>
      <c r="C770" t="s">
        <v>73</v>
      </c>
    </row>
    <row r="771" spans="2:3" x14ac:dyDescent="0.35">
      <c r="B771" t="s">
        <v>833</v>
      </c>
      <c r="C771" t="s">
        <v>73</v>
      </c>
    </row>
    <row r="772" spans="2:3" x14ac:dyDescent="0.35">
      <c r="B772" t="s">
        <v>834</v>
      </c>
      <c r="C772" t="s">
        <v>73</v>
      </c>
    </row>
    <row r="773" spans="2:3" x14ac:dyDescent="0.35">
      <c r="B773" t="s">
        <v>835</v>
      </c>
      <c r="C773" t="s">
        <v>73</v>
      </c>
    </row>
    <row r="774" spans="2:3" x14ac:dyDescent="0.35">
      <c r="B774" t="s">
        <v>836</v>
      </c>
      <c r="C774" t="s">
        <v>80</v>
      </c>
    </row>
    <row r="775" spans="2:3" x14ac:dyDescent="0.35">
      <c r="B775" t="s">
        <v>837</v>
      </c>
      <c r="C775" t="s">
        <v>80</v>
      </c>
    </row>
    <row r="776" spans="2:3" x14ac:dyDescent="0.35">
      <c r="B776" t="s">
        <v>838</v>
      </c>
      <c r="C776" t="s">
        <v>80</v>
      </c>
    </row>
    <row r="777" spans="2:3" x14ac:dyDescent="0.35">
      <c r="B777" t="s">
        <v>839</v>
      </c>
      <c r="C777" t="s">
        <v>73</v>
      </c>
    </row>
    <row r="778" spans="2:3" x14ac:dyDescent="0.35">
      <c r="B778" t="s">
        <v>840</v>
      </c>
      <c r="C778" t="s">
        <v>73</v>
      </c>
    </row>
    <row r="779" spans="2:3" x14ac:dyDescent="0.35">
      <c r="B779" t="s">
        <v>841</v>
      </c>
      <c r="C779" t="s">
        <v>73</v>
      </c>
    </row>
    <row r="780" spans="2:3" x14ac:dyDescent="0.35">
      <c r="B780" t="s">
        <v>842</v>
      </c>
      <c r="C780" t="s">
        <v>73</v>
      </c>
    </row>
    <row r="781" spans="2:3" x14ac:dyDescent="0.35">
      <c r="B781" t="s">
        <v>843</v>
      </c>
      <c r="C781" t="s">
        <v>80</v>
      </c>
    </row>
    <row r="782" spans="2:3" x14ac:dyDescent="0.35">
      <c r="B782" t="s">
        <v>844</v>
      </c>
      <c r="C782" t="s">
        <v>73</v>
      </c>
    </row>
    <row r="783" spans="2:3" x14ac:dyDescent="0.35">
      <c r="B783" t="s">
        <v>845</v>
      </c>
      <c r="C783" t="s">
        <v>73</v>
      </c>
    </row>
    <row r="784" spans="2:3" x14ac:dyDescent="0.35">
      <c r="B784" t="s">
        <v>846</v>
      </c>
      <c r="C784" t="s">
        <v>80</v>
      </c>
    </row>
    <row r="785" spans="2:3" x14ac:dyDescent="0.35">
      <c r="B785" t="s">
        <v>847</v>
      </c>
      <c r="C785" t="s">
        <v>73</v>
      </c>
    </row>
    <row r="786" spans="2:3" x14ac:dyDescent="0.35">
      <c r="B786" t="s">
        <v>848</v>
      </c>
      <c r="C786" t="s">
        <v>73</v>
      </c>
    </row>
    <row r="787" spans="2:3" x14ac:dyDescent="0.35">
      <c r="B787" t="s">
        <v>849</v>
      </c>
      <c r="C787" t="s">
        <v>73</v>
      </c>
    </row>
    <row r="788" spans="2:3" x14ac:dyDescent="0.35">
      <c r="B788" t="s">
        <v>850</v>
      </c>
      <c r="C788" t="s">
        <v>73</v>
      </c>
    </row>
    <row r="789" spans="2:3" x14ac:dyDescent="0.35">
      <c r="B789" t="s">
        <v>851</v>
      </c>
      <c r="C789" t="s">
        <v>73</v>
      </c>
    </row>
    <row r="790" spans="2:3" x14ac:dyDescent="0.35">
      <c r="B790" t="s">
        <v>852</v>
      </c>
      <c r="C790" t="s">
        <v>80</v>
      </c>
    </row>
    <row r="791" spans="2:3" x14ac:dyDescent="0.35">
      <c r="B791" t="s">
        <v>853</v>
      </c>
      <c r="C791" t="s">
        <v>80</v>
      </c>
    </row>
    <row r="792" spans="2:3" x14ac:dyDescent="0.35">
      <c r="B792" t="s">
        <v>854</v>
      </c>
      <c r="C792" t="s">
        <v>73</v>
      </c>
    </row>
    <row r="793" spans="2:3" x14ac:dyDescent="0.35">
      <c r="B793" t="s">
        <v>855</v>
      </c>
      <c r="C793" t="s">
        <v>80</v>
      </c>
    </row>
    <row r="794" spans="2:3" x14ac:dyDescent="0.35">
      <c r="B794" t="s">
        <v>856</v>
      </c>
      <c r="C794" t="s">
        <v>73</v>
      </c>
    </row>
    <row r="795" spans="2:3" x14ac:dyDescent="0.35">
      <c r="B795" t="s">
        <v>857</v>
      </c>
      <c r="C795" t="s">
        <v>80</v>
      </c>
    </row>
    <row r="796" spans="2:3" x14ac:dyDescent="0.35">
      <c r="B796" t="s">
        <v>858</v>
      </c>
      <c r="C796" t="s">
        <v>73</v>
      </c>
    </row>
    <row r="797" spans="2:3" x14ac:dyDescent="0.35">
      <c r="B797" t="s">
        <v>859</v>
      </c>
      <c r="C797" t="s">
        <v>80</v>
      </c>
    </row>
    <row r="798" spans="2:3" x14ac:dyDescent="0.35">
      <c r="B798" t="s">
        <v>860</v>
      </c>
      <c r="C798" t="s">
        <v>80</v>
      </c>
    </row>
    <row r="799" spans="2:3" x14ac:dyDescent="0.35">
      <c r="B799" t="s">
        <v>861</v>
      </c>
      <c r="C799" t="s">
        <v>73</v>
      </c>
    </row>
    <row r="800" spans="2:3" x14ac:dyDescent="0.35">
      <c r="B800" t="s">
        <v>862</v>
      </c>
      <c r="C800" t="s">
        <v>73</v>
      </c>
    </row>
    <row r="801" spans="2:3" x14ac:dyDescent="0.35">
      <c r="B801" t="s">
        <v>863</v>
      </c>
      <c r="C801" t="s">
        <v>80</v>
      </c>
    </row>
    <row r="802" spans="2:3" x14ac:dyDescent="0.35">
      <c r="B802" t="s">
        <v>864</v>
      </c>
      <c r="C802" t="s">
        <v>73</v>
      </c>
    </row>
    <row r="803" spans="2:3" x14ac:dyDescent="0.35">
      <c r="B803" t="s">
        <v>865</v>
      </c>
      <c r="C803" t="s">
        <v>80</v>
      </c>
    </row>
    <row r="804" spans="2:3" x14ac:dyDescent="0.35">
      <c r="B804" t="s">
        <v>866</v>
      </c>
      <c r="C804" t="s">
        <v>73</v>
      </c>
    </row>
    <row r="805" spans="2:3" x14ac:dyDescent="0.35">
      <c r="B805" t="s">
        <v>867</v>
      </c>
      <c r="C805" t="s">
        <v>80</v>
      </c>
    </row>
    <row r="806" spans="2:3" x14ac:dyDescent="0.35">
      <c r="B806" t="s">
        <v>868</v>
      </c>
      <c r="C806" t="s">
        <v>73</v>
      </c>
    </row>
    <row r="807" spans="2:3" x14ac:dyDescent="0.35">
      <c r="B807" t="s">
        <v>869</v>
      </c>
      <c r="C807" t="s">
        <v>73</v>
      </c>
    </row>
    <row r="808" spans="2:3" x14ac:dyDescent="0.35">
      <c r="B808" t="s">
        <v>870</v>
      </c>
      <c r="C808" t="s">
        <v>80</v>
      </c>
    </row>
    <row r="809" spans="2:3" x14ac:dyDescent="0.35">
      <c r="B809" t="s">
        <v>871</v>
      </c>
      <c r="C809" t="s">
        <v>80</v>
      </c>
    </row>
    <row r="810" spans="2:3" x14ac:dyDescent="0.35">
      <c r="B810" t="s">
        <v>872</v>
      </c>
      <c r="C810" t="s">
        <v>80</v>
      </c>
    </row>
    <row r="811" spans="2:3" x14ac:dyDescent="0.35">
      <c r="B811" t="s">
        <v>873</v>
      </c>
      <c r="C811" t="s">
        <v>80</v>
      </c>
    </row>
    <row r="812" spans="2:3" x14ac:dyDescent="0.35">
      <c r="B812" t="s">
        <v>874</v>
      </c>
      <c r="C812" t="s">
        <v>73</v>
      </c>
    </row>
    <row r="813" spans="2:3" x14ac:dyDescent="0.35">
      <c r="B813" t="s">
        <v>875</v>
      </c>
      <c r="C813" t="s">
        <v>80</v>
      </c>
    </row>
    <row r="814" spans="2:3" x14ac:dyDescent="0.35">
      <c r="B814" t="s">
        <v>876</v>
      </c>
      <c r="C814" t="s">
        <v>73</v>
      </c>
    </row>
    <row r="815" spans="2:3" x14ac:dyDescent="0.35">
      <c r="B815" t="s">
        <v>877</v>
      </c>
      <c r="C815" t="s">
        <v>73</v>
      </c>
    </row>
    <row r="816" spans="2:3" x14ac:dyDescent="0.35">
      <c r="B816" t="s">
        <v>878</v>
      </c>
      <c r="C816" t="s">
        <v>80</v>
      </c>
    </row>
    <row r="817" spans="2:3" x14ac:dyDescent="0.35">
      <c r="B817" t="s">
        <v>879</v>
      </c>
      <c r="C817" t="s">
        <v>73</v>
      </c>
    </row>
    <row r="818" spans="2:3" x14ac:dyDescent="0.35">
      <c r="B818" t="s">
        <v>880</v>
      </c>
      <c r="C818" t="s">
        <v>73</v>
      </c>
    </row>
    <row r="819" spans="2:3" x14ac:dyDescent="0.35">
      <c r="B819" t="s">
        <v>881</v>
      </c>
      <c r="C819" t="s">
        <v>73</v>
      </c>
    </row>
    <row r="820" spans="2:3" x14ac:dyDescent="0.35">
      <c r="B820" t="s">
        <v>882</v>
      </c>
      <c r="C820" t="s">
        <v>73</v>
      </c>
    </row>
    <row r="821" spans="2:3" x14ac:dyDescent="0.35">
      <c r="B821" t="s">
        <v>883</v>
      </c>
      <c r="C821" t="s">
        <v>80</v>
      </c>
    </row>
    <row r="822" spans="2:3" x14ac:dyDescent="0.35">
      <c r="B822" t="s">
        <v>884</v>
      </c>
      <c r="C822" t="s">
        <v>73</v>
      </c>
    </row>
    <row r="823" spans="2:3" x14ac:dyDescent="0.35">
      <c r="B823" t="s">
        <v>885</v>
      </c>
      <c r="C823" t="s">
        <v>80</v>
      </c>
    </row>
    <row r="824" spans="2:3" x14ac:dyDescent="0.35">
      <c r="B824" t="s">
        <v>886</v>
      </c>
      <c r="C824" t="s">
        <v>73</v>
      </c>
    </row>
    <row r="825" spans="2:3" x14ac:dyDescent="0.35">
      <c r="B825" t="s">
        <v>887</v>
      </c>
      <c r="C825" t="s">
        <v>73</v>
      </c>
    </row>
    <row r="826" spans="2:3" x14ac:dyDescent="0.35">
      <c r="B826" t="s">
        <v>888</v>
      </c>
      <c r="C826" t="s">
        <v>80</v>
      </c>
    </row>
    <row r="827" spans="2:3" x14ac:dyDescent="0.35">
      <c r="B827" t="s">
        <v>889</v>
      </c>
      <c r="C827" t="s">
        <v>80</v>
      </c>
    </row>
    <row r="828" spans="2:3" x14ac:dyDescent="0.35">
      <c r="B828" t="s">
        <v>890</v>
      </c>
      <c r="C828" t="s">
        <v>80</v>
      </c>
    </row>
    <row r="829" spans="2:3" x14ac:dyDescent="0.35">
      <c r="B829" t="s">
        <v>891</v>
      </c>
      <c r="C829" t="s">
        <v>80</v>
      </c>
    </row>
    <row r="830" spans="2:3" x14ac:dyDescent="0.35">
      <c r="B830" t="s">
        <v>22</v>
      </c>
      <c r="C830" t="s">
        <v>73</v>
      </c>
    </row>
    <row r="831" spans="2:3" x14ac:dyDescent="0.35">
      <c r="B831" t="s">
        <v>23</v>
      </c>
      <c r="C831" t="s">
        <v>80</v>
      </c>
    </row>
    <row r="832" spans="2:3" x14ac:dyDescent="0.35">
      <c r="B832" t="s">
        <v>892</v>
      </c>
      <c r="C832" t="s">
        <v>73</v>
      </c>
    </row>
    <row r="833" spans="2:3" x14ac:dyDescent="0.35">
      <c r="B833" t="s">
        <v>893</v>
      </c>
      <c r="C833" t="s">
        <v>73</v>
      </c>
    </row>
    <row r="834" spans="2:3" x14ac:dyDescent="0.35">
      <c r="B834" t="s">
        <v>894</v>
      </c>
      <c r="C834" t="s">
        <v>80</v>
      </c>
    </row>
    <row r="835" spans="2:3" x14ac:dyDescent="0.35">
      <c r="B835" t="s">
        <v>895</v>
      </c>
      <c r="C835" t="s">
        <v>73</v>
      </c>
    </row>
    <row r="836" spans="2:3" x14ac:dyDescent="0.35">
      <c r="B836" t="s">
        <v>896</v>
      </c>
      <c r="C836" t="s">
        <v>80</v>
      </c>
    </row>
    <row r="837" spans="2:3" x14ac:dyDescent="0.35">
      <c r="B837" t="s">
        <v>897</v>
      </c>
      <c r="C837" t="s">
        <v>80</v>
      </c>
    </row>
    <row r="838" spans="2:3" x14ac:dyDescent="0.35">
      <c r="B838" t="s">
        <v>898</v>
      </c>
      <c r="C838" t="s">
        <v>73</v>
      </c>
    </row>
    <row r="839" spans="2:3" x14ac:dyDescent="0.35">
      <c r="B839" t="s">
        <v>899</v>
      </c>
      <c r="C839" t="s">
        <v>73</v>
      </c>
    </row>
    <row r="840" spans="2:3" x14ac:dyDescent="0.35">
      <c r="B840" t="s">
        <v>900</v>
      </c>
      <c r="C840" t="s">
        <v>80</v>
      </c>
    </row>
    <row r="841" spans="2:3" x14ac:dyDescent="0.35">
      <c r="B841" t="s">
        <v>901</v>
      </c>
      <c r="C841" t="s">
        <v>73</v>
      </c>
    </row>
    <row r="842" spans="2:3" x14ac:dyDescent="0.35">
      <c r="B842" t="s">
        <v>902</v>
      </c>
      <c r="C842" t="s">
        <v>73</v>
      </c>
    </row>
    <row r="843" spans="2:3" x14ac:dyDescent="0.35">
      <c r="B843" t="s">
        <v>903</v>
      </c>
      <c r="C843" t="s">
        <v>73</v>
      </c>
    </row>
    <row r="844" spans="2:3" x14ac:dyDescent="0.35">
      <c r="B844" t="s">
        <v>904</v>
      </c>
      <c r="C844" t="s">
        <v>73</v>
      </c>
    </row>
    <row r="845" spans="2:3" x14ac:dyDescent="0.35">
      <c r="B845" t="s">
        <v>905</v>
      </c>
      <c r="C845" t="s">
        <v>80</v>
      </c>
    </row>
    <row r="846" spans="2:3" x14ac:dyDescent="0.35">
      <c r="B846" t="s">
        <v>906</v>
      </c>
      <c r="C846" t="s">
        <v>73</v>
      </c>
    </row>
    <row r="847" spans="2:3" x14ac:dyDescent="0.35">
      <c r="B847" t="s">
        <v>907</v>
      </c>
      <c r="C847" t="s">
        <v>73</v>
      </c>
    </row>
    <row r="848" spans="2:3" x14ac:dyDescent="0.35">
      <c r="B848" t="s">
        <v>908</v>
      </c>
      <c r="C848" t="s">
        <v>73</v>
      </c>
    </row>
    <row r="849" spans="2:3" x14ac:dyDescent="0.35">
      <c r="B849" t="s">
        <v>909</v>
      </c>
      <c r="C849" t="s">
        <v>73</v>
      </c>
    </row>
    <row r="850" spans="2:3" x14ac:dyDescent="0.35">
      <c r="B850" t="s">
        <v>910</v>
      </c>
      <c r="C850" t="s">
        <v>73</v>
      </c>
    </row>
    <row r="851" spans="2:3" x14ac:dyDescent="0.35">
      <c r="B851" t="s">
        <v>911</v>
      </c>
      <c r="C851" t="s">
        <v>73</v>
      </c>
    </row>
    <row r="852" spans="2:3" x14ac:dyDescent="0.35">
      <c r="B852" t="s">
        <v>912</v>
      </c>
      <c r="C852" t="s">
        <v>73</v>
      </c>
    </row>
    <row r="853" spans="2:3" x14ac:dyDescent="0.35">
      <c r="B853" t="s">
        <v>913</v>
      </c>
      <c r="C853" t="s">
        <v>73</v>
      </c>
    </row>
    <row r="854" spans="2:3" x14ac:dyDescent="0.35">
      <c r="B854" t="s">
        <v>914</v>
      </c>
      <c r="C854" t="s">
        <v>73</v>
      </c>
    </row>
    <row r="855" spans="2:3" x14ac:dyDescent="0.35">
      <c r="B855" t="s">
        <v>915</v>
      </c>
      <c r="C855" t="s">
        <v>73</v>
      </c>
    </row>
    <row r="856" spans="2:3" x14ac:dyDescent="0.35">
      <c r="B856" t="s">
        <v>916</v>
      </c>
      <c r="C856" t="s">
        <v>80</v>
      </c>
    </row>
    <row r="857" spans="2:3" x14ac:dyDescent="0.35">
      <c r="B857" t="s">
        <v>917</v>
      </c>
      <c r="C857" t="s">
        <v>80</v>
      </c>
    </row>
    <row r="858" spans="2:3" x14ac:dyDescent="0.35">
      <c r="B858" t="s">
        <v>918</v>
      </c>
      <c r="C858" t="s">
        <v>73</v>
      </c>
    </row>
    <row r="859" spans="2:3" x14ac:dyDescent="0.35">
      <c r="B859" t="s">
        <v>24</v>
      </c>
      <c r="C859" t="s">
        <v>73</v>
      </c>
    </row>
    <row r="860" spans="2:3" x14ac:dyDescent="0.35">
      <c r="B860" t="s">
        <v>919</v>
      </c>
      <c r="C860" t="s">
        <v>80</v>
      </c>
    </row>
    <row r="861" spans="2:3" x14ac:dyDescent="0.35">
      <c r="B861" t="s">
        <v>920</v>
      </c>
      <c r="C861" t="s">
        <v>73</v>
      </c>
    </row>
    <row r="862" spans="2:3" x14ac:dyDescent="0.35">
      <c r="B862" t="s">
        <v>921</v>
      </c>
      <c r="C862" t="s">
        <v>80</v>
      </c>
    </row>
    <row r="863" spans="2:3" x14ac:dyDescent="0.35">
      <c r="B863" t="s">
        <v>922</v>
      </c>
      <c r="C863" t="s">
        <v>80</v>
      </c>
    </row>
    <row r="864" spans="2:3" x14ac:dyDescent="0.35">
      <c r="B864" t="s">
        <v>25</v>
      </c>
      <c r="C864" t="s">
        <v>73</v>
      </c>
    </row>
    <row r="865" spans="2:3" x14ac:dyDescent="0.35">
      <c r="B865" t="s">
        <v>923</v>
      </c>
      <c r="C865" t="s">
        <v>80</v>
      </c>
    </row>
    <row r="866" spans="2:3" x14ac:dyDescent="0.35">
      <c r="B866" t="s">
        <v>924</v>
      </c>
      <c r="C866" t="s">
        <v>80</v>
      </c>
    </row>
    <row r="867" spans="2:3" x14ac:dyDescent="0.35">
      <c r="B867" t="s">
        <v>925</v>
      </c>
      <c r="C867" t="s">
        <v>73</v>
      </c>
    </row>
    <row r="868" spans="2:3" x14ac:dyDescent="0.35">
      <c r="B868" t="s">
        <v>26</v>
      </c>
      <c r="C868" t="s">
        <v>80</v>
      </c>
    </row>
    <row r="869" spans="2:3" x14ac:dyDescent="0.35">
      <c r="B869" t="s">
        <v>926</v>
      </c>
      <c r="C869" t="s">
        <v>80</v>
      </c>
    </row>
    <row r="870" spans="2:3" x14ac:dyDescent="0.35">
      <c r="B870" t="s">
        <v>927</v>
      </c>
      <c r="C870" t="s">
        <v>73</v>
      </c>
    </row>
    <row r="871" spans="2:3" x14ac:dyDescent="0.35">
      <c r="B871" t="s">
        <v>928</v>
      </c>
      <c r="C871" t="s">
        <v>73</v>
      </c>
    </row>
    <row r="872" spans="2:3" x14ac:dyDescent="0.35">
      <c r="B872" t="s">
        <v>929</v>
      </c>
      <c r="C872" t="s">
        <v>73</v>
      </c>
    </row>
    <row r="873" spans="2:3" x14ac:dyDescent="0.35">
      <c r="B873" t="s">
        <v>930</v>
      </c>
      <c r="C873" t="s">
        <v>80</v>
      </c>
    </row>
    <row r="874" spans="2:3" x14ac:dyDescent="0.35">
      <c r="B874" t="s">
        <v>931</v>
      </c>
      <c r="C874" t="s">
        <v>73</v>
      </c>
    </row>
    <row r="875" spans="2:3" x14ac:dyDescent="0.35">
      <c r="B875" t="s">
        <v>932</v>
      </c>
      <c r="C875" t="s">
        <v>73</v>
      </c>
    </row>
    <row r="876" spans="2:3" x14ac:dyDescent="0.35">
      <c r="B876" t="s">
        <v>933</v>
      </c>
      <c r="C876" t="s">
        <v>73</v>
      </c>
    </row>
    <row r="877" spans="2:3" x14ac:dyDescent="0.35">
      <c r="B877" t="s">
        <v>934</v>
      </c>
      <c r="C877" t="s">
        <v>80</v>
      </c>
    </row>
    <row r="878" spans="2:3" x14ac:dyDescent="0.35">
      <c r="B878" t="s">
        <v>935</v>
      </c>
      <c r="C878" t="s">
        <v>73</v>
      </c>
    </row>
    <row r="879" spans="2:3" x14ac:dyDescent="0.35">
      <c r="B879" t="s">
        <v>936</v>
      </c>
      <c r="C879" t="s">
        <v>73</v>
      </c>
    </row>
    <row r="880" spans="2:3" x14ac:dyDescent="0.35">
      <c r="B880" t="s">
        <v>937</v>
      </c>
      <c r="C880" t="s">
        <v>80</v>
      </c>
    </row>
    <row r="881" spans="2:3" x14ac:dyDescent="0.35">
      <c r="B881" t="s">
        <v>938</v>
      </c>
      <c r="C881" t="s">
        <v>73</v>
      </c>
    </row>
    <row r="882" spans="2:3" x14ac:dyDescent="0.35">
      <c r="B882" t="s">
        <v>939</v>
      </c>
      <c r="C882" t="s">
        <v>73</v>
      </c>
    </row>
    <row r="883" spans="2:3" x14ac:dyDescent="0.35">
      <c r="B883" t="s">
        <v>940</v>
      </c>
      <c r="C883" t="s">
        <v>73</v>
      </c>
    </row>
    <row r="884" spans="2:3" x14ac:dyDescent="0.35">
      <c r="B884" t="s">
        <v>941</v>
      </c>
      <c r="C884" t="s">
        <v>73</v>
      </c>
    </row>
    <row r="885" spans="2:3" x14ac:dyDescent="0.35">
      <c r="B885" t="s">
        <v>942</v>
      </c>
      <c r="C885" t="s">
        <v>73</v>
      </c>
    </row>
    <row r="886" spans="2:3" x14ac:dyDescent="0.35">
      <c r="B886" t="s">
        <v>943</v>
      </c>
      <c r="C886" t="s">
        <v>73</v>
      </c>
    </row>
    <row r="887" spans="2:3" x14ac:dyDescent="0.35">
      <c r="B887" t="s">
        <v>944</v>
      </c>
      <c r="C887" t="s">
        <v>73</v>
      </c>
    </row>
    <row r="888" spans="2:3" x14ac:dyDescent="0.35">
      <c r="B888" t="s">
        <v>945</v>
      </c>
      <c r="C888" t="s">
        <v>80</v>
      </c>
    </row>
    <row r="889" spans="2:3" x14ac:dyDescent="0.35">
      <c r="B889" t="s">
        <v>946</v>
      </c>
      <c r="C889" t="s">
        <v>73</v>
      </c>
    </row>
    <row r="890" spans="2:3" x14ac:dyDescent="0.35">
      <c r="B890" t="s">
        <v>947</v>
      </c>
      <c r="C890" t="s">
        <v>73</v>
      </c>
    </row>
    <row r="891" spans="2:3" x14ac:dyDescent="0.35">
      <c r="B891" t="s">
        <v>948</v>
      </c>
      <c r="C891" t="s">
        <v>73</v>
      </c>
    </row>
    <row r="892" spans="2:3" x14ac:dyDescent="0.35">
      <c r="B892" t="s">
        <v>949</v>
      </c>
      <c r="C892" t="s">
        <v>73</v>
      </c>
    </row>
    <row r="893" spans="2:3" x14ac:dyDescent="0.35">
      <c r="B893" t="s">
        <v>950</v>
      </c>
      <c r="C893" t="s">
        <v>80</v>
      </c>
    </row>
    <row r="894" spans="2:3" x14ac:dyDescent="0.35">
      <c r="B894" t="s">
        <v>951</v>
      </c>
      <c r="C894" t="s">
        <v>73</v>
      </c>
    </row>
    <row r="895" spans="2:3" x14ac:dyDescent="0.35">
      <c r="B895" t="s">
        <v>952</v>
      </c>
      <c r="C895" t="s">
        <v>80</v>
      </c>
    </row>
    <row r="896" spans="2:3" x14ac:dyDescent="0.35">
      <c r="B896" t="s">
        <v>953</v>
      </c>
      <c r="C896" t="s">
        <v>73</v>
      </c>
    </row>
    <row r="897" spans="2:3" x14ac:dyDescent="0.35">
      <c r="B897" t="s">
        <v>954</v>
      </c>
      <c r="C897" t="s">
        <v>80</v>
      </c>
    </row>
    <row r="898" spans="2:3" x14ac:dyDescent="0.35">
      <c r="B898" t="s">
        <v>955</v>
      </c>
      <c r="C898" t="s">
        <v>73</v>
      </c>
    </row>
    <row r="899" spans="2:3" x14ac:dyDescent="0.35">
      <c r="B899" t="s">
        <v>956</v>
      </c>
      <c r="C899" t="s">
        <v>73</v>
      </c>
    </row>
    <row r="900" spans="2:3" x14ac:dyDescent="0.35">
      <c r="B900" t="s">
        <v>957</v>
      </c>
      <c r="C900" t="s">
        <v>73</v>
      </c>
    </row>
    <row r="901" spans="2:3" x14ac:dyDescent="0.35">
      <c r="B901" t="s">
        <v>958</v>
      </c>
      <c r="C901" t="s">
        <v>80</v>
      </c>
    </row>
    <row r="902" spans="2:3" x14ac:dyDescent="0.35">
      <c r="B902" t="s">
        <v>959</v>
      </c>
      <c r="C902" t="s">
        <v>73</v>
      </c>
    </row>
    <row r="903" spans="2:3" x14ac:dyDescent="0.35">
      <c r="B903" t="s">
        <v>960</v>
      </c>
      <c r="C903" t="s">
        <v>73</v>
      </c>
    </row>
    <row r="904" spans="2:3" x14ac:dyDescent="0.35">
      <c r="B904" t="s">
        <v>961</v>
      </c>
      <c r="C904" t="s">
        <v>73</v>
      </c>
    </row>
    <row r="905" spans="2:3" x14ac:dyDescent="0.35">
      <c r="B905" t="s">
        <v>962</v>
      </c>
      <c r="C905" t="s">
        <v>73</v>
      </c>
    </row>
    <row r="906" spans="2:3" x14ac:dyDescent="0.35">
      <c r="B906" t="s">
        <v>963</v>
      </c>
      <c r="C906" t="s">
        <v>73</v>
      </c>
    </row>
    <row r="907" spans="2:3" x14ac:dyDescent="0.35">
      <c r="B907" t="s">
        <v>964</v>
      </c>
      <c r="C907" t="s">
        <v>73</v>
      </c>
    </row>
    <row r="908" spans="2:3" x14ac:dyDescent="0.35">
      <c r="B908" t="s">
        <v>965</v>
      </c>
      <c r="C908" t="s">
        <v>80</v>
      </c>
    </row>
    <row r="909" spans="2:3" x14ac:dyDescent="0.35">
      <c r="B909" t="s">
        <v>966</v>
      </c>
      <c r="C909" t="s">
        <v>73</v>
      </c>
    </row>
    <row r="910" spans="2:3" x14ac:dyDescent="0.35">
      <c r="B910" t="s">
        <v>967</v>
      </c>
      <c r="C910" t="s">
        <v>73</v>
      </c>
    </row>
    <row r="911" spans="2:3" x14ac:dyDescent="0.35">
      <c r="B911" t="s">
        <v>968</v>
      </c>
      <c r="C911" t="s">
        <v>73</v>
      </c>
    </row>
    <row r="912" spans="2:3" x14ac:dyDescent="0.35">
      <c r="B912" t="s">
        <v>969</v>
      </c>
      <c r="C912" t="s">
        <v>80</v>
      </c>
    </row>
    <row r="913" spans="2:3" x14ac:dyDescent="0.35">
      <c r="B913" t="s">
        <v>970</v>
      </c>
      <c r="C913" t="s">
        <v>73</v>
      </c>
    </row>
    <row r="914" spans="2:3" x14ac:dyDescent="0.35">
      <c r="B914" t="s">
        <v>971</v>
      </c>
      <c r="C914" t="s">
        <v>80</v>
      </c>
    </row>
    <row r="915" spans="2:3" x14ac:dyDescent="0.35">
      <c r="B915" t="s">
        <v>972</v>
      </c>
      <c r="C915" t="s">
        <v>73</v>
      </c>
    </row>
    <row r="916" spans="2:3" x14ac:dyDescent="0.35">
      <c r="B916" t="s">
        <v>973</v>
      </c>
      <c r="C916" t="s">
        <v>73</v>
      </c>
    </row>
    <row r="917" spans="2:3" x14ac:dyDescent="0.35">
      <c r="B917" t="s">
        <v>974</v>
      </c>
      <c r="C917" t="s">
        <v>80</v>
      </c>
    </row>
    <row r="918" spans="2:3" x14ac:dyDescent="0.35">
      <c r="B918" t="s">
        <v>975</v>
      </c>
      <c r="C918" t="s">
        <v>73</v>
      </c>
    </row>
    <row r="919" spans="2:3" x14ac:dyDescent="0.35">
      <c r="B919" t="s">
        <v>976</v>
      </c>
      <c r="C919" t="s">
        <v>73</v>
      </c>
    </row>
    <row r="920" spans="2:3" x14ac:dyDescent="0.35">
      <c r="B920" t="s">
        <v>28</v>
      </c>
      <c r="C920" t="s">
        <v>73</v>
      </c>
    </row>
    <row r="921" spans="2:3" x14ac:dyDescent="0.35">
      <c r="B921" t="s">
        <v>977</v>
      </c>
      <c r="C921" t="s">
        <v>73</v>
      </c>
    </row>
    <row r="922" spans="2:3" x14ac:dyDescent="0.35">
      <c r="B922" t="s">
        <v>978</v>
      </c>
      <c r="C922" t="s">
        <v>73</v>
      </c>
    </row>
    <row r="923" spans="2:3" x14ac:dyDescent="0.35">
      <c r="B923" t="s">
        <v>979</v>
      </c>
      <c r="C923" t="s">
        <v>73</v>
      </c>
    </row>
    <row r="924" spans="2:3" x14ac:dyDescent="0.35">
      <c r="B924" t="s">
        <v>980</v>
      </c>
      <c r="C924" t="s">
        <v>73</v>
      </c>
    </row>
    <row r="925" spans="2:3" x14ac:dyDescent="0.35">
      <c r="B925" t="s">
        <v>981</v>
      </c>
      <c r="C925" t="s">
        <v>73</v>
      </c>
    </row>
    <row r="926" spans="2:3" x14ac:dyDescent="0.35">
      <c r="B926" t="s">
        <v>982</v>
      </c>
      <c r="C926" t="s">
        <v>73</v>
      </c>
    </row>
    <row r="927" spans="2:3" x14ac:dyDescent="0.35">
      <c r="B927" t="s">
        <v>983</v>
      </c>
      <c r="C927" t="s">
        <v>73</v>
      </c>
    </row>
    <row r="928" spans="2:3" x14ac:dyDescent="0.35">
      <c r="B928" t="s">
        <v>984</v>
      </c>
      <c r="C928" t="s">
        <v>73</v>
      </c>
    </row>
    <row r="929" spans="2:3" x14ac:dyDescent="0.35">
      <c r="B929" t="s">
        <v>985</v>
      </c>
      <c r="C929" t="s">
        <v>73</v>
      </c>
    </row>
    <row r="930" spans="2:3" x14ac:dyDescent="0.35">
      <c r="B930" t="s">
        <v>986</v>
      </c>
      <c r="C930" t="s">
        <v>73</v>
      </c>
    </row>
    <row r="931" spans="2:3" x14ac:dyDescent="0.35">
      <c r="B931" t="s">
        <v>987</v>
      </c>
      <c r="C931" t="s">
        <v>73</v>
      </c>
    </row>
    <row r="932" spans="2:3" x14ac:dyDescent="0.35">
      <c r="B932" t="s">
        <v>988</v>
      </c>
      <c r="C932" t="s">
        <v>80</v>
      </c>
    </row>
    <row r="933" spans="2:3" x14ac:dyDescent="0.35">
      <c r="B933" t="s">
        <v>989</v>
      </c>
      <c r="C933" t="s">
        <v>73</v>
      </c>
    </row>
    <row r="934" spans="2:3" x14ac:dyDescent="0.35">
      <c r="B934" t="s">
        <v>990</v>
      </c>
      <c r="C934" t="s">
        <v>73</v>
      </c>
    </row>
    <row r="935" spans="2:3" x14ac:dyDescent="0.35">
      <c r="B935" t="s">
        <v>991</v>
      </c>
      <c r="C935" t="s">
        <v>73</v>
      </c>
    </row>
    <row r="936" spans="2:3" x14ac:dyDescent="0.35">
      <c r="B936" t="s">
        <v>992</v>
      </c>
      <c r="C936" t="s">
        <v>73</v>
      </c>
    </row>
    <row r="937" spans="2:3" x14ac:dyDescent="0.35">
      <c r="B937" t="s">
        <v>993</v>
      </c>
      <c r="C937" t="s">
        <v>73</v>
      </c>
    </row>
    <row r="938" spans="2:3" x14ac:dyDescent="0.35">
      <c r="B938" t="s">
        <v>994</v>
      </c>
      <c r="C938" t="s">
        <v>80</v>
      </c>
    </row>
    <row r="939" spans="2:3" x14ac:dyDescent="0.35">
      <c r="B939" t="s">
        <v>995</v>
      </c>
      <c r="C939" t="s">
        <v>73</v>
      </c>
    </row>
    <row r="940" spans="2:3" x14ac:dyDescent="0.35">
      <c r="B940" t="s">
        <v>996</v>
      </c>
      <c r="C940" t="s">
        <v>73</v>
      </c>
    </row>
    <row r="941" spans="2:3" x14ac:dyDescent="0.35">
      <c r="B941" t="s">
        <v>997</v>
      </c>
      <c r="C941" t="s">
        <v>73</v>
      </c>
    </row>
    <row r="942" spans="2:3" x14ac:dyDescent="0.35">
      <c r="B942" t="s">
        <v>998</v>
      </c>
      <c r="C942" t="s">
        <v>80</v>
      </c>
    </row>
    <row r="943" spans="2:3" x14ac:dyDescent="0.35">
      <c r="B943" t="s">
        <v>999</v>
      </c>
      <c r="C943" t="s">
        <v>80</v>
      </c>
    </row>
    <row r="944" spans="2:3" x14ac:dyDescent="0.35">
      <c r="B944" t="s">
        <v>1000</v>
      </c>
      <c r="C944" t="s">
        <v>73</v>
      </c>
    </row>
    <row r="945" spans="2:3" x14ac:dyDescent="0.35">
      <c r="B945" t="s">
        <v>1001</v>
      </c>
      <c r="C945" t="s">
        <v>80</v>
      </c>
    </row>
    <row r="946" spans="2:3" x14ac:dyDescent="0.35">
      <c r="B946" t="s">
        <v>1002</v>
      </c>
      <c r="C946" t="s">
        <v>80</v>
      </c>
    </row>
    <row r="947" spans="2:3" x14ac:dyDescent="0.35">
      <c r="B947" t="s">
        <v>1003</v>
      </c>
      <c r="C947" t="s">
        <v>80</v>
      </c>
    </row>
    <row r="948" spans="2:3" x14ac:dyDescent="0.35">
      <c r="B948" t="s">
        <v>1004</v>
      </c>
      <c r="C948" t="s">
        <v>73</v>
      </c>
    </row>
    <row r="949" spans="2:3" x14ac:dyDescent="0.35">
      <c r="B949" t="s">
        <v>1005</v>
      </c>
      <c r="C949" t="s">
        <v>73</v>
      </c>
    </row>
    <row r="950" spans="2:3" x14ac:dyDescent="0.35">
      <c r="B950" t="s">
        <v>1006</v>
      </c>
      <c r="C950" t="s">
        <v>73</v>
      </c>
    </row>
    <row r="951" spans="2:3" x14ac:dyDescent="0.35">
      <c r="B951" t="s">
        <v>1007</v>
      </c>
      <c r="C951" t="s">
        <v>73</v>
      </c>
    </row>
    <row r="952" spans="2:3" x14ac:dyDescent="0.35">
      <c r="B952" t="s">
        <v>1008</v>
      </c>
      <c r="C952" t="s">
        <v>73</v>
      </c>
    </row>
    <row r="953" spans="2:3" x14ac:dyDescent="0.35">
      <c r="B953" t="s">
        <v>1009</v>
      </c>
      <c r="C953" t="s">
        <v>73</v>
      </c>
    </row>
    <row r="954" spans="2:3" x14ac:dyDescent="0.35">
      <c r="B954" t="s">
        <v>1010</v>
      </c>
      <c r="C954" t="s">
        <v>73</v>
      </c>
    </row>
    <row r="955" spans="2:3" x14ac:dyDescent="0.35">
      <c r="B955" t="s">
        <v>1011</v>
      </c>
      <c r="C955" t="s">
        <v>80</v>
      </c>
    </row>
    <row r="956" spans="2:3" x14ac:dyDescent="0.35">
      <c r="B956" t="s">
        <v>1012</v>
      </c>
      <c r="C956" t="s">
        <v>80</v>
      </c>
    </row>
    <row r="957" spans="2:3" x14ac:dyDescent="0.35">
      <c r="B957" t="s">
        <v>1013</v>
      </c>
      <c r="C957" t="s">
        <v>73</v>
      </c>
    </row>
    <row r="958" spans="2:3" x14ac:dyDescent="0.35">
      <c r="B958" t="s">
        <v>1014</v>
      </c>
      <c r="C958" t="s">
        <v>80</v>
      </c>
    </row>
    <row r="959" spans="2:3" x14ac:dyDescent="0.35">
      <c r="B959" t="s">
        <v>1015</v>
      </c>
      <c r="C959" t="s">
        <v>80</v>
      </c>
    </row>
    <row r="960" spans="2:3" x14ac:dyDescent="0.35">
      <c r="B960" t="s">
        <v>1016</v>
      </c>
      <c r="C960" t="s">
        <v>73</v>
      </c>
    </row>
    <row r="961" spans="2:3" x14ac:dyDescent="0.35">
      <c r="B961" t="s">
        <v>1017</v>
      </c>
      <c r="C961" t="s">
        <v>80</v>
      </c>
    </row>
    <row r="962" spans="2:3" x14ac:dyDescent="0.35">
      <c r="B962" t="s">
        <v>1018</v>
      </c>
      <c r="C962" t="s">
        <v>80</v>
      </c>
    </row>
    <row r="963" spans="2:3" x14ac:dyDescent="0.35">
      <c r="B963" t="s">
        <v>1019</v>
      </c>
      <c r="C963" t="s">
        <v>80</v>
      </c>
    </row>
    <row r="964" spans="2:3" x14ac:dyDescent="0.35">
      <c r="B964" t="s">
        <v>1020</v>
      </c>
      <c r="C964" t="s">
        <v>73</v>
      </c>
    </row>
    <row r="965" spans="2:3" x14ac:dyDescent="0.35">
      <c r="B965" t="s">
        <v>1021</v>
      </c>
      <c r="C965" t="s">
        <v>80</v>
      </c>
    </row>
    <row r="966" spans="2:3" x14ac:dyDescent="0.35">
      <c r="B966" t="s">
        <v>1022</v>
      </c>
      <c r="C966" t="s">
        <v>80</v>
      </c>
    </row>
    <row r="967" spans="2:3" x14ac:dyDescent="0.35">
      <c r="B967" t="s">
        <v>1023</v>
      </c>
      <c r="C967" t="s">
        <v>80</v>
      </c>
    </row>
    <row r="968" spans="2:3" x14ac:dyDescent="0.35">
      <c r="B968" t="s">
        <v>1024</v>
      </c>
      <c r="C968" t="s">
        <v>80</v>
      </c>
    </row>
    <row r="969" spans="2:3" x14ac:dyDescent="0.35">
      <c r="B969" t="s">
        <v>1025</v>
      </c>
      <c r="C969" t="s">
        <v>73</v>
      </c>
    </row>
    <row r="970" spans="2:3" x14ac:dyDescent="0.35">
      <c r="B970" t="s">
        <v>1026</v>
      </c>
      <c r="C970" t="s">
        <v>80</v>
      </c>
    </row>
    <row r="971" spans="2:3" x14ac:dyDescent="0.35">
      <c r="B971" t="s">
        <v>1027</v>
      </c>
      <c r="C971" t="s">
        <v>73</v>
      </c>
    </row>
    <row r="972" spans="2:3" x14ac:dyDescent="0.35">
      <c r="B972" t="s">
        <v>1028</v>
      </c>
      <c r="C972" t="s">
        <v>80</v>
      </c>
    </row>
    <row r="973" spans="2:3" x14ac:dyDescent="0.35">
      <c r="B973" t="s">
        <v>1029</v>
      </c>
      <c r="C973" t="s">
        <v>80</v>
      </c>
    </row>
    <row r="974" spans="2:3" x14ac:dyDescent="0.35">
      <c r="B974" t="s">
        <v>1030</v>
      </c>
      <c r="C974" t="s">
        <v>80</v>
      </c>
    </row>
    <row r="975" spans="2:3" x14ac:dyDescent="0.35">
      <c r="B975" t="s">
        <v>1031</v>
      </c>
      <c r="C975" t="s">
        <v>73</v>
      </c>
    </row>
    <row r="976" spans="2:3" x14ac:dyDescent="0.35">
      <c r="B976" t="s">
        <v>1032</v>
      </c>
      <c r="C976" t="s">
        <v>80</v>
      </c>
    </row>
    <row r="977" spans="2:3" x14ac:dyDescent="0.35">
      <c r="B977" t="s">
        <v>1033</v>
      </c>
      <c r="C977" t="s">
        <v>80</v>
      </c>
    </row>
    <row r="978" spans="2:3" x14ac:dyDescent="0.35">
      <c r="B978" t="s">
        <v>1034</v>
      </c>
      <c r="C978" t="s">
        <v>73</v>
      </c>
    </row>
    <row r="979" spans="2:3" x14ac:dyDescent="0.35">
      <c r="B979" t="s">
        <v>1035</v>
      </c>
      <c r="C979" t="s">
        <v>80</v>
      </c>
    </row>
    <row r="980" spans="2:3" x14ac:dyDescent="0.35">
      <c r="B980" t="s">
        <v>1036</v>
      </c>
      <c r="C980" t="s">
        <v>73</v>
      </c>
    </row>
    <row r="981" spans="2:3" x14ac:dyDescent="0.35">
      <c r="B981" t="s">
        <v>1037</v>
      </c>
      <c r="C981" t="s">
        <v>73</v>
      </c>
    </row>
    <row r="982" spans="2:3" x14ac:dyDescent="0.35">
      <c r="B982" t="s">
        <v>1038</v>
      </c>
      <c r="C982" t="s">
        <v>73</v>
      </c>
    </row>
    <row r="983" spans="2:3" x14ac:dyDescent="0.35">
      <c r="B983" t="s">
        <v>1039</v>
      </c>
      <c r="C983" t="s">
        <v>73</v>
      </c>
    </row>
    <row r="984" spans="2:3" x14ac:dyDescent="0.35">
      <c r="B984" t="s">
        <v>1040</v>
      </c>
      <c r="C984" t="s">
        <v>73</v>
      </c>
    </row>
    <row r="985" spans="2:3" x14ac:dyDescent="0.35">
      <c r="B985" t="s">
        <v>1041</v>
      </c>
      <c r="C985" t="s">
        <v>73</v>
      </c>
    </row>
    <row r="986" spans="2:3" x14ac:dyDescent="0.35">
      <c r="B986" t="s">
        <v>1042</v>
      </c>
      <c r="C986" t="s">
        <v>73</v>
      </c>
    </row>
    <row r="987" spans="2:3" x14ac:dyDescent="0.35">
      <c r="B987" t="s">
        <v>1043</v>
      </c>
      <c r="C987" t="s">
        <v>73</v>
      </c>
    </row>
    <row r="988" spans="2:3" x14ac:dyDescent="0.35">
      <c r="B988" t="s">
        <v>1044</v>
      </c>
      <c r="C988" t="s">
        <v>80</v>
      </c>
    </row>
    <row r="989" spans="2:3" x14ac:dyDescent="0.35">
      <c r="B989" t="s">
        <v>29</v>
      </c>
      <c r="C989" t="s">
        <v>73</v>
      </c>
    </row>
    <row r="990" spans="2:3" x14ac:dyDescent="0.35">
      <c r="B990" t="s">
        <v>1045</v>
      </c>
      <c r="C990" t="s">
        <v>73</v>
      </c>
    </row>
    <row r="991" spans="2:3" x14ac:dyDescent="0.35">
      <c r="B991" t="s">
        <v>1046</v>
      </c>
      <c r="C991" t="s">
        <v>80</v>
      </c>
    </row>
    <row r="992" spans="2:3" x14ac:dyDescent="0.35">
      <c r="B992" t="s">
        <v>1047</v>
      </c>
      <c r="C992" t="s">
        <v>73</v>
      </c>
    </row>
    <row r="993" spans="2:3" x14ac:dyDescent="0.35">
      <c r="B993" t="s">
        <v>1048</v>
      </c>
      <c r="C993" t="s">
        <v>80</v>
      </c>
    </row>
    <row r="994" spans="2:3" x14ac:dyDescent="0.35">
      <c r="B994" t="s">
        <v>1049</v>
      </c>
      <c r="C994" t="s">
        <v>73</v>
      </c>
    </row>
    <row r="995" spans="2:3" x14ac:dyDescent="0.35">
      <c r="B995" t="s">
        <v>1050</v>
      </c>
      <c r="C995" t="s">
        <v>80</v>
      </c>
    </row>
    <row r="996" spans="2:3" x14ac:dyDescent="0.35">
      <c r="B996" t="s">
        <v>1051</v>
      </c>
      <c r="C996" t="s">
        <v>73</v>
      </c>
    </row>
    <row r="997" spans="2:3" x14ac:dyDescent="0.35">
      <c r="B997" t="s">
        <v>1052</v>
      </c>
      <c r="C997" t="s">
        <v>80</v>
      </c>
    </row>
    <row r="998" spans="2:3" x14ac:dyDescent="0.35">
      <c r="B998" t="s">
        <v>1053</v>
      </c>
      <c r="C998" t="s">
        <v>73</v>
      </c>
    </row>
    <row r="999" spans="2:3" x14ac:dyDescent="0.35">
      <c r="B999" t="s">
        <v>1054</v>
      </c>
      <c r="C999" t="s">
        <v>73</v>
      </c>
    </row>
    <row r="1000" spans="2:3" x14ac:dyDescent="0.35">
      <c r="B1000" t="s">
        <v>1055</v>
      </c>
      <c r="C1000" t="s">
        <v>73</v>
      </c>
    </row>
    <row r="1001" spans="2:3" x14ac:dyDescent="0.35">
      <c r="B1001" t="s">
        <v>1056</v>
      </c>
      <c r="C1001" t="s">
        <v>73</v>
      </c>
    </row>
    <row r="1002" spans="2:3" x14ac:dyDescent="0.35">
      <c r="B1002" t="s">
        <v>1057</v>
      </c>
      <c r="C1002" t="s">
        <v>73</v>
      </c>
    </row>
    <row r="1003" spans="2:3" x14ac:dyDescent="0.35">
      <c r="B1003" t="s">
        <v>1058</v>
      </c>
      <c r="C1003" t="s">
        <v>80</v>
      </c>
    </row>
    <row r="1004" spans="2:3" x14ac:dyDescent="0.35">
      <c r="B1004" t="s">
        <v>1059</v>
      </c>
      <c r="C1004" t="s">
        <v>80</v>
      </c>
    </row>
    <row r="1005" spans="2:3" x14ac:dyDescent="0.35">
      <c r="B1005" t="s">
        <v>1060</v>
      </c>
      <c r="C1005" t="s">
        <v>73</v>
      </c>
    </row>
    <row r="1006" spans="2:3" x14ac:dyDescent="0.35">
      <c r="B1006" t="s">
        <v>1061</v>
      </c>
      <c r="C1006" t="s">
        <v>73</v>
      </c>
    </row>
    <row r="1007" spans="2:3" x14ac:dyDescent="0.35">
      <c r="B1007" t="s">
        <v>1062</v>
      </c>
      <c r="C1007" t="s">
        <v>73</v>
      </c>
    </row>
    <row r="1008" spans="2:3" x14ac:dyDescent="0.35">
      <c r="B1008" t="s">
        <v>1063</v>
      </c>
      <c r="C1008" t="s">
        <v>73</v>
      </c>
    </row>
    <row r="1009" spans="2:3" x14ac:dyDescent="0.35">
      <c r="B1009" t="s">
        <v>1064</v>
      </c>
      <c r="C1009" t="s">
        <v>73</v>
      </c>
    </row>
    <row r="1010" spans="2:3" x14ac:dyDescent="0.35">
      <c r="B1010" t="s">
        <v>1065</v>
      </c>
      <c r="C1010" t="s">
        <v>80</v>
      </c>
    </row>
    <row r="1011" spans="2:3" x14ac:dyDescent="0.35">
      <c r="B1011" t="s">
        <v>1066</v>
      </c>
      <c r="C1011" t="s">
        <v>80</v>
      </c>
    </row>
    <row r="1012" spans="2:3" x14ac:dyDescent="0.35">
      <c r="B1012" t="s">
        <v>1067</v>
      </c>
      <c r="C1012" t="s">
        <v>73</v>
      </c>
    </row>
    <row r="1013" spans="2:3" x14ac:dyDescent="0.35">
      <c r="B1013" t="s">
        <v>1068</v>
      </c>
      <c r="C1013" t="s">
        <v>73</v>
      </c>
    </row>
    <row r="1014" spans="2:3" x14ac:dyDescent="0.35">
      <c r="B1014" t="s">
        <v>1069</v>
      </c>
      <c r="C1014" t="s">
        <v>80</v>
      </c>
    </row>
    <row r="1015" spans="2:3" x14ac:dyDescent="0.35">
      <c r="B1015" t="s">
        <v>1070</v>
      </c>
      <c r="C1015" t="s">
        <v>80</v>
      </c>
    </row>
    <row r="1016" spans="2:3" x14ac:dyDescent="0.35">
      <c r="B1016" t="s">
        <v>1071</v>
      </c>
      <c r="C1016" t="s">
        <v>80</v>
      </c>
    </row>
    <row r="1017" spans="2:3" x14ac:dyDescent="0.35">
      <c r="B1017" t="s">
        <v>1072</v>
      </c>
      <c r="C1017" t="s">
        <v>80</v>
      </c>
    </row>
    <row r="1018" spans="2:3" x14ac:dyDescent="0.35">
      <c r="B1018" t="s">
        <v>1073</v>
      </c>
      <c r="C1018" t="s">
        <v>80</v>
      </c>
    </row>
    <row r="1019" spans="2:3" x14ac:dyDescent="0.35">
      <c r="B1019" t="s">
        <v>1074</v>
      </c>
      <c r="C1019" t="s">
        <v>73</v>
      </c>
    </row>
    <row r="1020" spans="2:3" x14ac:dyDescent="0.35">
      <c r="B1020" t="s">
        <v>1075</v>
      </c>
      <c r="C1020" t="s">
        <v>73</v>
      </c>
    </row>
    <row r="1021" spans="2:3" x14ac:dyDescent="0.35">
      <c r="B1021" t="s">
        <v>1076</v>
      </c>
      <c r="C1021" t="s">
        <v>73</v>
      </c>
    </row>
    <row r="1022" spans="2:3" x14ac:dyDescent="0.35">
      <c r="B1022" t="s">
        <v>1077</v>
      </c>
      <c r="C1022" t="s">
        <v>73</v>
      </c>
    </row>
    <row r="1023" spans="2:3" x14ac:dyDescent="0.35">
      <c r="B1023" t="s">
        <v>1078</v>
      </c>
      <c r="C1023" t="s">
        <v>73</v>
      </c>
    </row>
    <row r="1024" spans="2:3" x14ac:dyDescent="0.35">
      <c r="B1024" t="s">
        <v>1079</v>
      </c>
      <c r="C1024" t="s">
        <v>80</v>
      </c>
    </row>
    <row r="1025" spans="2:3" x14ac:dyDescent="0.35">
      <c r="B1025" t="s">
        <v>1080</v>
      </c>
      <c r="C1025" t="s">
        <v>80</v>
      </c>
    </row>
    <row r="1026" spans="2:3" x14ac:dyDescent="0.35">
      <c r="B1026" t="s">
        <v>1081</v>
      </c>
      <c r="C1026" t="s">
        <v>73</v>
      </c>
    </row>
    <row r="1027" spans="2:3" x14ac:dyDescent="0.35">
      <c r="B1027" t="s">
        <v>1082</v>
      </c>
      <c r="C1027" t="s">
        <v>73</v>
      </c>
    </row>
    <row r="1028" spans="2:3" x14ac:dyDescent="0.35">
      <c r="B1028" t="s">
        <v>1083</v>
      </c>
      <c r="C1028" t="s">
        <v>80</v>
      </c>
    </row>
    <row r="1029" spans="2:3" x14ac:dyDescent="0.35">
      <c r="B1029" t="s">
        <v>1084</v>
      </c>
      <c r="C1029" t="s">
        <v>73</v>
      </c>
    </row>
    <row r="1030" spans="2:3" x14ac:dyDescent="0.35">
      <c r="B1030" t="s">
        <v>1085</v>
      </c>
      <c r="C1030" t="s">
        <v>80</v>
      </c>
    </row>
    <row r="1031" spans="2:3" x14ac:dyDescent="0.35">
      <c r="B1031" t="s">
        <v>1086</v>
      </c>
      <c r="C1031" t="s">
        <v>80</v>
      </c>
    </row>
    <row r="1032" spans="2:3" x14ac:dyDescent="0.35">
      <c r="B1032" t="s">
        <v>1087</v>
      </c>
      <c r="C1032" t="s">
        <v>73</v>
      </c>
    </row>
    <row r="1033" spans="2:3" x14ac:dyDescent="0.35">
      <c r="B1033" t="s">
        <v>30</v>
      </c>
      <c r="C1033" t="s">
        <v>73</v>
      </c>
    </row>
    <row r="1034" spans="2:3" x14ac:dyDescent="0.35">
      <c r="B1034" t="s">
        <v>1088</v>
      </c>
      <c r="C1034" t="s">
        <v>73</v>
      </c>
    </row>
    <row r="1035" spans="2:3" x14ac:dyDescent="0.35">
      <c r="B1035" t="s">
        <v>1089</v>
      </c>
      <c r="C1035" t="s">
        <v>73</v>
      </c>
    </row>
    <row r="1036" spans="2:3" x14ac:dyDescent="0.35">
      <c r="B1036" t="s">
        <v>1090</v>
      </c>
      <c r="C1036" t="s">
        <v>80</v>
      </c>
    </row>
    <row r="1037" spans="2:3" x14ac:dyDescent="0.35">
      <c r="B1037" t="s">
        <v>1091</v>
      </c>
      <c r="C1037" t="s">
        <v>73</v>
      </c>
    </row>
    <row r="1038" spans="2:3" x14ac:dyDescent="0.35">
      <c r="B1038" t="s">
        <v>1092</v>
      </c>
      <c r="C1038" t="s">
        <v>80</v>
      </c>
    </row>
    <row r="1039" spans="2:3" x14ac:dyDescent="0.35">
      <c r="B1039" t="s">
        <v>1093</v>
      </c>
      <c r="C1039" t="s">
        <v>80</v>
      </c>
    </row>
    <row r="1040" spans="2:3" x14ac:dyDescent="0.35">
      <c r="B1040" t="s">
        <v>1094</v>
      </c>
      <c r="C1040" t="s">
        <v>73</v>
      </c>
    </row>
    <row r="1041" spans="2:3" x14ac:dyDescent="0.35">
      <c r="B1041" t="s">
        <v>1095</v>
      </c>
      <c r="C1041" t="s">
        <v>73</v>
      </c>
    </row>
    <row r="1042" spans="2:3" x14ac:dyDescent="0.35">
      <c r="B1042" t="s">
        <v>1096</v>
      </c>
      <c r="C1042" t="s">
        <v>73</v>
      </c>
    </row>
    <row r="1043" spans="2:3" x14ac:dyDescent="0.35">
      <c r="B1043" t="s">
        <v>1097</v>
      </c>
      <c r="C1043" t="s">
        <v>73</v>
      </c>
    </row>
    <row r="1044" spans="2:3" x14ac:dyDescent="0.35">
      <c r="B1044" t="s">
        <v>1098</v>
      </c>
      <c r="C1044" t="s">
        <v>80</v>
      </c>
    </row>
    <row r="1045" spans="2:3" x14ac:dyDescent="0.35">
      <c r="B1045" t="s">
        <v>1099</v>
      </c>
      <c r="C1045" t="s">
        <v>73</v>
      </c>
    </row>
    <row r="1046" spans="2:3" x14ac:dyDescent="0.35">
      <c r="B1046" t="s">
        <v>1100</v>
      </c>
      <c r="C1046" t="s">
        <v>73</v>
      </c>
    </row>
    <row r="1047" spans="2:3" x14ac:dyDescent="0.35">
      <c r="B1047" t="s">
        <v>1101</v>
      </c>
      <c r="C1047" t="s">
        <v>73</v>
      </c>
    </row>
    <row r="1048" spans="2:3" x14ac:dyDescent="0.35">
      <c r="B1048" t="s">
        <v>1102</v>
      </c>
      <c r="C1048" t="s">
        <v>73</v>
      </c>
    </row>
    <row r="1049" spans="2:3" x14ac:dyDescent="0.35">
      <c r="B1049" t="s">
        <v>1103</v>
      </c>
      <c r="C1049" t="s">
        <v>73</v>
      </c>
    </row>
    <row r="1050" spans="2:3" x14ac:dyDescent="0.35">
      <c r="B1050" t="s">
        <v>1104</v>
      </c>
      <c r="C1050" t="s">
        <v>73</v>
      </c>
    </row>
    <row r="1051" spans="2:3" x14ac:dyDescent="0.35">
      <c r="B1051" t="s">
        <v>1105</v>
      </c>
      <c r="C1051" t="s">
        <v>73</v>
      </c>
    </row>
    <row r="1052" spans="2:3" x14ac:dyDescent="0.35">
      <c r="B1052" t="s">
        <v>1106</v>
      </c>
      <c r="C1052" t="s">
        <v>80</v>
      </c>
    </row>
    <row r="1053" spans="2:3" x14ac:dyDescent="0.35">
      <c r="B1053" t="s">
        <v>1107</v>
      </c>
      <c r="C1053" t="s">
        <v>73</v>
      </c>
    </row>
    <row r="1054" spans="2:3" x14ac:dyDescent="0.35">
      <c r="B1054" t="s">
        <v>1108</v>
      </c>
      <c r="C1054" t="s">
        <v>73</v>
      </c>
    </row>
    <row r="1055" spans="2:3" x14ac:dyDescent="0.35">
      <c r="B1055" t="s">
        <v>1109</v>
      </c>
      <c r="C1055" t="s">
        <v>80</v>
      </c>
    </row>
    <row r="1056" spans="2:3" x14ac:dyDescent="0.35">
      <c r="B1056" t="s">
        <v>1110</v>
      </c>
      <c r="C1056" t="s">
        <v>80</v>
      </c>
    </row>
    <row r="1057" spans="2:3" x14ac:dyDescent="0.35">
      <c r="B1057" t="s">
        <v>1111</v>
      </c>
      <c r="C1057" t="s">
        <v>73</v>
      </c>
    </row>
    <row r="1058" spans="2:3" x14ac:dyDescent="0.35">
      <c r="B1058" t="s">
        <v>1112</v>
      </c>
      <c r="C1058" t="s">
        <v>80</v>
      </c>
    </row>
    <row r="1059" spans="2:3" x14ac:dyDescent="0.35">
      <c r="B1059" t="s">
        <v>1113</v>
      </c>
      <c r="C1059" t="s">
        <v>80</v>
      </c>
    </row>
    <row r="1060" spans="2:3" x14ac:dyDescent="0.35">
      <c r="B1060" t="s">
        <v>1114</v>
      </c>
      <c r="C1060" t="s">
        <v>73</v>
      </c>
    </row>
    <row r="1061" spans="2:3" x14ac:dyDescent="0.35">
      <c r="B1061" t="s">
        <v>1115</v>
      </c>
      <c r="C1061" t="s">
        <v>80</v>
      </c>
    </row>
    <row r="1062" spans="2:3" x14ac:dyDescent="0.35">
      <c r="B1062" t="s">
        <v>1116</v>
      </c>
      <c r="C1062" t="s">
        <v>73</v>
      </c>
    </row>
    <row r="1063" spans="2:3" x14ac:dyDescent="0.35">
      <c r="B1063" t="s">
        <v>1117</v>
      </c>
      <c r="C1063" t="s">
        <v>80</v>
      </c>
    </row>
    <row r="1064" spans="2:3" x14ac:dyDescent="0.35">
      <c r="B1064" t="s">
        <v>1118</v>
      </c>
      <c r="C1064" t="s">
        <v>73</v>
      </c>
    </row>
    <row r="1065" spans="2:3" x14ac:dyDescent="0.35">
      <c r="B1065" t="s">
        <v>1119</v>
      </c>
      <c r="C1065" t="s">
        <v>73</v>
      </c>
    </row>
    <row r="1066" spans="2:3" x14ac:dyDescent="0.35">
      <c r="B1066" t="s">
        <v>1120</v>
      </c>
      <c r="C1066" t="s">
        <v>73</v>
      </c>
    </row>
    <row r="1067" spans="2:3" x14ac:dyDescent="0.35">
      <c r="B1067" t="s">
        <v>1121</v>
      </c>
      <c r="C1067" t="s">
        <v>73</v>
      </c>
    </row>
    <row r="1068" spans="2:3" x14ac:dyDescent="0.35">
      <c r="B1068" t="s">
        <v>1122</v>
      </c>
      <c r="C1068" t="s">
        <v>80</v>
      </c>
    </row>
    <row r="1069" spans="2:3" x14ac:dyDescent="0.35">
      <c r="B1069" t="s">
        <v>1123</v>
      </c>
      <c r="C1069" t="s">
        <v>73</v>
      </c>
    </row>
    <row r="1070" spans="2:3" x14ac:dyDescent="0.35">
      <c r="B1070" t="s">
        <v>1124</v>
      </c>
      <c r="C1070" t="s">
        <v>80</v>
      </c>
    </row>
    <row r="1071" spans="2:3" x14ac:dyDescent="0.35">
      <c r="B1071" t="s">
        <v>1125</v>
      </c>
      <c r="C1071" t="s">
        <v>73</v>
      </c>
    </row>
    <row r="1072" spans="2:3" x14ac:dyDescent="0.35">
      <c r="B1072" t="s">
        <v>31</v>
      </c>
      <c r="C1072" t="s">
        <v>73</v>
      </c>
    </row>
    <row r="1073" spans="2:3" x14ac:dyDescent="0.35">
      <c r="B1073" t="s">
        <v>1126</v>
      </c>
      <c r="C1073" t="s">
        <v>80</v>
      </c>
    </row>
    <row r="1074" spans="2:3" x14ac:dyDescent="0.35">
      <c r="B1074" t="s">
        <v>1127</v>
      </c>
      <c r="C1074" t="s">
        <v>73</v>
      </c>
    </row>
    <row r="1075" spans="2:3" x14ac:dyDescent="0.35">
      <c r="B1075" t="s">
        <v>1128</v>
      </c>
      <c r="C1075" t="s">
        <v>80</v>
      </c>
    </row>
    <row r="1076" spans="2:3" x14ac:dyDescent="0.35">
      <c r="B1076" t="s">
        <v>1129</v>
      </c>
      <c r="C1076" t="s">
        <v>73</v>
      </c>
    </row>
    <row r="1077" spans="2:3" x14ac:dyDescent="0.35">
      <c r="B1077" t="s">
        <v>1130</v>
      </c>
      <c r="C1077" t="s">
        <v>80</v>
      </c>
    </row>
    <row r="1078" spans="2:3" x14ac:dyDescent="0.35">
      <c r="B1078" t="s">
        <v>1131</v>
      </c>
      <c r="C1078" t="s">
        <v>73</v>
      </c>
    </row>
    <row r="1079" spans="2:3" x14ac:dyDescent="0.35">
      <c r="B1079" t="s">
        <v>1132</v>
      </c>
      <c r="C1079" t="s">
        <v>80</v>
      </c>
    </row>
    <row r="1080" spans="2:3" x14ac:dyDescent="0.35">
      <c r="B1080" t="s">
        <v>1133</v>
      </c>
      <c r="C1080" t="s">
        <v>73</v>
      </c>
    </row>
    <row r="1081" spans="2:3" x14ac:dyDescent="0.35">
      <c r="B1081" t="s">
        <v>1134</v>
      </c>
      <c r="C1081" t="s">
        <v>73</v>
      </c>
    </row>
    <row r="1082" spans="2:3" x14ac:dyDescent="0.35">
      <c r="B1082" t="s">
        <v>32</v>
      </c>
      <c r="C1082" t="s">
        <v>73</v>
      </c>
    </row>
    <row r="1083" spans="2:3" x14ac:dyDescent="0.35">
      <c r="B1083" t="s">
        <v>1135</v>
      </c>
      <c r="C1083" t="s">
        <v>73</v>
      </c>
    </row>
    <row r="1084" spans="2:3" x14ac:dyDescent="0.35">
      <c r="B1084" t="s">
        <v>1136</v>
      </c>
      <c r="C1084" t="s">
        <v>80</v>
      </c>
    </row>
    <row r="1085" spans="2:3" x14ac:dyDescent="0.35">
      <c r="B1085" t="s">
        <v>1137</v>
      </c>
      <c r="C1085" t="s">
        <v>80</v>
      </c>
    </row>
    <row r="1086" spans="2:3" x14ac:dyDescent="0.35">
      <c r="B1086" t="s">
        <v>1138</v>
      </c>
      <c r="C1086" t="s">
        <v>73</v>
      </c>
    </row>
    <row r="1087" spans="2:3" x14ac:dyDescent="0.35">
      <c r="B1087" t="s">
        <v>1139</v>
      </c>
      <c r="C1087" t="s">
        <v>73</v>
      </c>
    </row>
    <row r="1088" spans="2:3" x14ac:dyDescent="0.35">
      <c r="B1088" t="s">
        <v>1140</v>
      </c>
      <c r="C1088" t="s">
        <v>80</v>
      </c>
    </row>
    <row r="1089" spans="2:3" x14ac:dyDescent="0.35">
      <c r="B1089" t="s">
        <v>1141</v>
      </c>
      <c r="C1089" t="s">
        <v>80</v>
      </c>
    </row>
    <row r="1090" spans="2:3" x14ac:dyDescent="0.35">
      <c r="B1090" t="s">
        <v>1142</v>
      </c>
      <c r="C1090" t="s">
        <v>73</v>
      </c>
    </row>
    <row r="1091" spans="2:3" x14ac:dyDescent="0.35">
      <c r="B1091" t="s">
        <v>1143</v>
      </c>
      <c r="C1091" t="s">
        <v>73</v>
      </c>
    </row>
    <row r="1092" spans="2:3" x14ac:dyDescent="0.35">
      <c r="B1092" t="s">
        <v>1144</v>
      </c>
      <c r="C1092" t="s">
        <v>80</v>
      </c>
    </row>
    <row r="1093" spans="2:3" x14ac:dyDescent="0.35">
      <c r="B1093" t="s">
        <v>1145</v>
      </c>
      <c r="C1093" t="s">
        <v>73</v>
      </c>
    </row>
    <row r="1094" spans="2:3" x14ac:dyDescent="0.35">
      <c r="B1094" t="s">
        <v>1146</v>
      </c>
      <c r="C1094" t="s">
        <v>80</v>
      </c>
    </row>
    <row r="1095" spans="2:3" x14ac:dyDescent="0.35">
      <c r="B1095" t="s">
        <v>1147</v>
      </c>
      <c r="C1095" t="s">
        <v>73</v>
      </c>
    </row>
    <row r="1096" spans="2:3" x14ac:dyDescent="0.35">
      <c r="B1096" t="s">
        <v>1148</v>
      </c>
      <c r="C1096" t="s">
        <v>80</v>
      </c>
    </row>
    <row r="1097" spans="2:3" x14ac:dyDescent="0.35">
      <c r="B1097" t="s">
        <v>1149</v>
      </c>
      <c r="C1097" t="s">
        <v>80</v>
      </c>
    </row>
    <row r="1098" spans="2:3" x14ac:dyDescent="0.35">
      <c r="B1098" t="s">
        <v>1150</v>
      </c>
      <c r="C1098" t="s">
        <v>73</v>
      </c>
    </row>
    <row r="1099" spans="2:3" x14ac:dyDescent="0.35">
      <c r="B1099" t="s">
        <v>1151</v>
      </c>
      <c r="C1099" t="s">
        <v>73</v>
      </c>
    </row>
    <row r="1100" spans="2:3" x14ac:dyDescent="0.35">
      <c r="B1100" t="s">
        <v>1152</v>
      </c>
      <c r="C1100" t="s">
        <v>73</v>
      </c>
    </row>
    <row r="1101" spans="2:3" x14ac:dyDescent="0.35">
      <c r="B1101" t="s">
        <v>1153</v>
      </c>
      <c r="C1101" t="s">
        <v>80</v>
      </c>
    </row>
    <row r="1102" spans="2:3" x14ac:dyDescent="0.35">
      <c r="B1102" t="s">
        <v>1154</v>
      </c>
      <c r="C1102" t="s">
        <v>73</v>
      </c>
    </row>
    <row r="1103" spans="2:3" x14ac:dyDescent="0.35">
      <c r="B1103" t="s">
        <v>1155</v>
      </c>
      <c r="C1103" t="s">
        <v>73</v>
      </c>
    </row>
    <row r="1104" spans="2:3" x14ac:dyDescent="0.35">
      <c r="B1104" t="s">
        <v>1156</v>
      </c>
      <c r="C1104" t="s">
        <v>80</v>
      </c>
    </row>
    <row r="1105" spans="2:3" x14ac:dyDescent="0.35">
      <c r="B1105" t="s">
        <v>1157</v>
      </c>
      <c r="C1105" t="s">
        <v>73</v>
      </c>
    </row>
    <row r="1106" spans="2:3" x14ac:dyDescent="0.35">
      <c r="B1106" t="s">
        <v>1158</v>
      </c>
      <c r="C1106" t="s">
        <v>80</v>
      </c>
    </row>
    <row r="1107" spans="2:3" x14ac:dyDescent="0.35">
      <c r="B1107" t="s">
        <v>1159</v>
      </c>
      <c r="C1107" t="s">
        <v>73</v>
      </c>
    </row>
    <row r="1108" spans="2:3" x14ac:dyDescent="0.35">
      <c r="B1108" t="s">
        <v>1160</v>
      </c>
      <c r="C1108" t="s">
        <v>73</v>
      </c>
    </row>
    <row r="1109" spans="2:3" x14ac:dyDescent="0.35">
      <c r="B1109" t="s">
        <v>1161</v>
      </c>
      <c r="C1109" t="s">
        <v>73</v>
      </c>
    </row>
    <row r="1110" spans="2:3" x14ac:dyDescent="0.35">
      <c r="B1110" t="s">
        <v>1162</v>
      </c>
      <c r="C1110" t="s">
        <v>80</v>
      </c>
    </row>
    <row r="1111" spans="2:3" x14ac:dyDescent="0.35">
      <c r="B1111" t="s">
        <v>1163</v>
      </c>
      <c r="C1111" t="s">
        <v>73</v>
      </c>
    </row>
    <row r="1112" spans="2:3" x14ac:dyDescent="0.35">
      <c r="B1112" t="s">
        <v>1164</v>
      </c>
      <c r="C1112" t="s">
        <v>73</v>
      </c>
    </row>
    <row r="1113" spans="2:3" x14ac:dyDescent="0.35">
      <c r="B1113" t="s">
        <v>1165</v>
      </c>
      <c r="C1113" t="s">
        <v>73</v>
      </c>
    </row>
    <row r="1114" spans="2:3" x14ac:dyDescent="0.35">
      <c r="B1114" t="s">
        <v>1166</v>
      </c>
      <c r="C1114" t="s">
        <v>80</v>
      </c>
    </row>
    <row r="1115" spans="2:3" x14ac:dyDescent="0.35">
      <c r="B1115" t="s">
        <v>34</v>
      </c>
      <c r="C1115" t="s">
        <v>73</v>
      </c>
    </row>
    <row r="1116" spans="2:3" x14ac:dyDescent="0.35">
      <c r="B1116" t="s">
        <v>1167</v>
      </c>
      <c r="C1116" t="s">
        <v>73</v>
      </c>
    </row>
    <row r="1117" spans="2:3" x14ac:dyDescent="0.35">
      <c r="B1117" t="s">
        <v>1168</v>
      </c>
      <c r="C1117" t="s">
        <v>80</v>
      </c>
    </row>
    <row r="1118" spans="2:3" x14ac:dyDescent="0.35">
      <c r="B1118" t="s">
        <v>1169</v>
      </c>
      <c r="C1118" t="s">
        <v>80</v>
      </c>
    </row>
    <row r="1119" spans="2:3" x14ac:dyDescent="0.35">
      <c r="B1119" t="s">
        <v>1170</v>
      </c>
      <c r="C1119" t="s">
        <v>80</v>
      </c>
    </row>
    <row r="1120" spans="2:3" x14ac:dyDescent="0.35">
      <c r="B1120" t="s">
        <v>1171</v>
      </c>
      <c r="C1120" t="s">
        <v>80</v>
      </c>
    </row>
    <row r="1121" spans="2:3" x14ac:dyDescent="0.35">
      <c r="B1121" t="s">
        <v>1172</v>
      </c>
      <c r="C1121" t="s">
        <v>73</v>
      </c>
    </row>
    <row r="1122" spans="2:3" x14ac:dyDescent="0.35">
      <c r="B1122" t="s">
        <v>1173</v>
      </c>
      <c r="C1122" t="s">
        <v>80</v>
      </c>
    </row>
    <row r="1123" spans="2:3" x14ac:dyDescent="0.35">
      <c r="B1123" t="s">
        <v>1174</v>
      </c>
      <c r="C1123" t="s">
        <v>73</v>
      </c>
    </row>
    <row r="1124" spans="2:3" x14ac:dyDescent="0.35">
      <c r="B1124" t="s">
        <v>1175</v>
      </c>
      <c r="C1124" t="s">
        <v>73</v>
      </c>
    </row>
    <row r="1125" spans="2:3" x14ac:dyDescent="0.35">
      <c r="B1125" t="s">
        <v>1176</v>
      </c>
      <c r="C1125" t="s">
        <v>80</v>
      </c>
    </row>
    <row r="1126" spans="2:3" x14ac:dyDescent="0.35">
      <c r="B1126" t="s">
        <v>1177</v>
      </c>
      <c r="C1126" t="s">
        <v>73</v>
      </c>
    </row>
    <row r="1127" spans="2:3" x14ac:dyDescent="0.35">
      <c r="B1127" t="s">
        <v>1178</v>
      </c>
      <c r="C1127" t="s">
        <v>80</v>
      </c>
    </row>
    <row r="1128" spans="2:3" x14ac:dyDescent="0.35">
      <c r="B1128" t="s">
        <v>1179</v>
      </c>
      <c r="C1128" t="s">
        <v>73</v>
      </c>
    </row>
    <row r="1129" spans="2:3" x14ac:dyDescent="0.35">
      <c r="B1129" t="s">
        <v>1180</v>
      </c>
      <c r="C1129" t="s">
        <v>73</v>
      </c>
    </row>
    <row r="1130" spans="2:3" x14ac:dyDescent="0.35">
      <c r="B1130" t="s">
        <v>1181</v>
      </c>
      <c r="C1130" t="s">
        <v>73</v>
      </c>
    </row>
    <row r="1131" spans="2:3" x14ac:dyDescent="0.35">
      <c r="B1131" t="s">
        <v>1182</v>
      </c>
      <c r="C1131" t="s">
        <v>80</v>
      </c>
    </row>
    <row r="1132" spans="2:3" x14ac:dyDescent="0.35">
      <c r="B1132" t="s">
        <v>1183</v>
      </c>
      <c r="C1132" t="s">
        <v>73</v>
      </c>
    </row>
    <row r="1133" spans="2:3" x14ac:dyDescent="0.35">
      <c r="B1133" t="s">
        <v>1184</v>
      </c>
      <c r="C1133" t="s">
        <v>80</v>
      </c>
    </row>
    <row r="1134" spans="2:3" x14ac:dyDescent="0.35">
      <c r="B1134" t="s">
        <v>1185</v>
      </c>
      <c r="C1134" t="s">
        <v>73</v>
      </c>
    </row>
    <row r="1135" spans="2:3" x14ac:dyDescent="0.35">
      <c r="B1135" t="s">
        <v>1186</v>
      </c>
      <c r="C1135" t="s">
        <v>73</v>
      </c>
    </row>
    <row r="1136" spans="2:3" x14ac:dyDescent="0.35">
      <c r="B1136" t="s">
        <v>1187</v>
      </c>
      <c r="C1136" t="s">
        <v>73</v>
      </c>
    </row>
    <row r="1137" spans="2:3" x14ac:dyDescent="0.35">
      <c r="B1137" t="s">
        <v>1188</v>
      </c>
      <c r="C1137" t="s">
        <v>73</v>
      </c>
    </row>
    <row r="1138" spans="2:3" x14ac:dyDescent="0.35">
      <c r="B1138" t="s">
        <v>1189</v>
      </c>
      <c r="C1138" t="s">
        <v>73</v>
      </c>
    </row>
    <row r="1139" spans="2:3" x14ac:dyDescent="0.35">
      <c r="B1139" t="s">
        <v>1190</v>
      </c>
      <c r="C1139" t="s">
        <v>80</v>
      </c>
    </row>
    <row r="1140" spans="2:3" x14ac:dyDescent="0.35">
      <c r="B1140" t="s">
        <v>1191</v>
      </c>
      <c r="C1140" t="s">
        <v>80</v>
      </c>
    </row>
    <row r="1141" spans="2:3" x14ac:dyDescent="0.35">
      <c r="B1141" t="s">
        <v>1192</v>
      </c>
      <c r="C1141" t="s">
        <v>73</v>
      </c>
    </row>
    <row r="1142" spans="2:3" x14ac:dyDescent="0.35">
      <c r="B1142" t="s">
        <v>1193</v>
      </c>
      <c r="C1142" t="s">
        <v>80</v>
      </c>
    </row>
    <row r="1143" spans="2:3" x14ac:dyDescent="0.35">
      <c r="B1143" t="s">
        <v>1194</v>
      </c>
      <c r="C1143" t="s">
        <v>73</v>
      </c>
    </row>
    <row r="1144" spans="2:3" x14ac:dyDescent="0.35">
      <c r="B1144" t="s">
        <v>1195</v>
      </c>
      <c r="C1144" t="s">
        <v>73</v>
      </c>
    </row>
    <row r="1145" spans="2:3" x14ac:dyDescent="0.35">
      <c r="B1145" t="s">
        <v>1196</v>
      </c>
      <c r="C1145" t="s">
        <v>73</v>
      </c>
    </row>
    <row r="1146" spans="2:3" x14ac:dyDescent="0.35">
      <c r="B1146" t="s">
        <v>1197</v>
      </c>
      <c r="C1146" t="s">
        <v>73</v>
      </c>
    </row>
    <row r="1147" spans="2:3" x14ac:dyDescent="0.35">
      <c r="B1147" t="s">
        <v>1198</v>
      </c>
      <c r="C1147" t="s">
        <v>73</v>
      </c>
    </row>
    <row r="1148" spans="2:3" x14ac:dyDescent="0.35">
      <c r="B1148" t="s">
        <v>1199</v>
      </c>
      <c r="C1148" t="s">
        <v>73</v>
      </c>
    </row>
    <row r="1149" spans="2:3" x14ac:dyDescent="0.35">
      <c r="B1149" t="s">
        <v>35</v>
      </c>
      <c r="C1149" t="s">
        <v>73</v>
      </c>
    </row>
    <row r="1150" spans="2:3" x14ac:dyDescent="0.35">
      <c r="B1150" t="s">
        <v>1200</v>
      </c>
      <c r="C1150" t="s">
        <v>73</v>
      </c>
    </row>
    <row r="1151" spans="2:3" x14ac:dyDescent="0.35">
      <c r="B1151" t="s">
        <v>1201</v>
      </c>
      <c r="C1151" t="s">
        <v>73</v>
      </c>
    </row>
    <row r="1152" spans="2:3" x14ac:dyDescent="0.35">
      <c r="B1152" t="s">
        <v>1202</v>
      </c>
      <c r="C1152" t="s">
        <v>73</v>
      </c>
    </row>
    <row r="1153" spans="2:3" x14ac:dyDescent="0.35">
      <c r="B1153" t="s">
        <v>1203</v>
      </c>
      <c r="C1153" t="s">
        <v>73</v>
      </c>
    </row>
    <row r="1154" spans="2:3" x14ac:dyDescent="0.35">
      <c r="B1154" t="s">
        <v>1204</v>
      </c>
      <c r="C1154" t="s">
        <v>73</v>
      </c>
    </row>
    <row r="1155" spans="2:3" x14ac:dyDescent="0.35">
      <c r="B1155" t="s">
        <v>36</v>
      </c>
      <c r="C1155" t="s">
        <v>73</v>
      </c>
    </row>
    <row r="1156" spans="2:3" x14ac:dyDescent="0.35">
      <c r="B1156" t="s">
        <v>1205</v>
      </c>
      <c r="C1156" t="s">
        <v>73</v>
      </c>
    </row>
    <row r="1157" spans="2:3" x14ac:dyDescent="0.35">
      <c r="B1157" t="s">
        <v>1206</v>
      </c>
      <c r="C1157" t="s">
        <v>80</v>
      </c>
    </row>
    <row r="1158" spans="2:3" x14ac:dyDescent="0.35">
      <c r="B1158" t="s">
        <v>1207</v>
      </c>
      <c r="C1158" t="s">
        <v>73</v>
      </c>
    </row>
    <row r="1159" spans="2:3" x14ac:dyDescent="0.35">
      <c r="B1159" t="s">
        <v>1208</v>
      </c>
      <c r="C1159" t="s">
        <v>73</v>
      </c>
    </row>
    <row r="1160" spans="2:3" x14ac:dyDescent="0.35">
      <c r="B1160" t="s">
        <v>1209</v>
      </c>
      <c r="C1160" t="s">
        <v>80</v>
      </c>
    </row>
    <row r="1161" spans="2:3" x14ac:dyDescent="0.35">
      <c r="B1161" t="s">
        <v>1210</v>
      </c>
      <c r="C1161" t="s">
        <v>80</v>
      </c>
    </row>
    <row r="1162" spans="2:3" x14ac:dyDescent="0.35">
      <c r="B1162" t="s">
        <v>1211</v>
      </c>
      <c r="C1162" t="s">
        <v>73</v>
      </c>
    </row>
    <row r="1163" spans="2:3" x14ac:dyDescent="0.35">
      <c r="B1163" t="s">
        <v>1212</v>
      </c>
      <c r="C1163" t="s">
        <v>73</v>
      </c>
    </row>
    <row r="1164" spans="2:3" x14ac:dyDescent="0.35">
      <c r="B1164" t="s">
        <v>1213</v>
      </c>
      <c r="C1164" t="s">
        <v>73</v>
      </c>
    </row>
    <row r="1165" spans="2:3" x14ac:dyDescent="0.35">
      <c r="B1165" t="s">
        <v>1214</v>
      </c>
      <c r="C1165" t="s">
        <v>73</v>
      </c>
    </row>
    <row r="1166" spans="2:3" x14ac:dyDescent="0.35">
      <c r="B1166" t="s">
        <v>1215</v>
      </c>
      <c r="C1166" t="s">
        <v>73</v>
      </c>
    </row>
    <row r="1167" spans="2:3" x14ac:dyDescent="0.35">
      <c r="B1167" t="s">
        <v>1216</v>
      </c>
      <c r="C1167" t="s">
        <v>73</v>
      </c>
    </row>
    <row r="1168" spans="2:3" x14ac:dyDescent="0.35">
      <c r="B1168" t="s">
        <v>1217</v>
      </c>
      <c r="C1168" t="s">
        <v>80</v>
      </c>
    </row>
    <row r="1169" spans="2:3" x14ac:dyDescent="0.35">
      <c r="B1169" t="s">
        <v>1218</v>
      </c>
      <c r="C1169" t="s">
        <v>80</v>
      </c>
    </row>
    <row r="1170" spans="2:3" x14ac:dyDescent="0.35">
      <c r="B1170" t="s">
        <v>1219</v>
      </c>
      <c r="C1170" t="s">
        <v>80</v>
      </c>
    </row>
    <row r="1171" spans="2:3" x14ac:dyDescent="0.35">
      <c r="B1171" t="s">
        <v>1220</v>
      </c>
      <c r="C1171" t="s">
        <v>80</v>
      </c>
    </row>
    <row r="1172" spans="2:3" x14ac:dyDescent="0.35">
      <c r="B1172" t="s">
        <v>1221</v>
      </c>
      <c r="C1172" t="s">
        <v>80</v>
      </c>
    </row>
    <row r="1173" spans="2:3" x14ac:dyDescent="0.35">
      <c r="B1173" t="s">
        <v>1222</v>
      </c>
      <c r="C1173" t="s">
        <v>73</v>
      </c>
    </row>
    <row r="1174" spans="2:3" x14ac:dyDescent="0.35">
      <c r="B1174" t="s">
        <v>1223</v>
      </c>
      <c r="C1174" t="s">
        <v>73</v>
      </c>
    </row>
    <row r="1175" spans="2:3" x14ac:dyDescent="0.35">
      <c r="B1175" t="s">
        <v>1224</v>
      </c>
      <c r="C1175" t="s">
        <v>73</v>
      </c>
    </row>
    <row r="1176" spans="2:3" x14ac:dyDescent="0.35">
      <c r="B1176" t="s">
        <v>37</v>
      </c>
      <c r="C1176" t="s">
        <v>73</v>
      </c>
    </row>
    <row r="1177" spans="2:3" x14ac:dyDescent="0.35">
      <c r="B1177" t="s">
        <v>1225</v>
      </c>
      <c r="C1177" t="s">
        <v>73</v>
      </c>
    </row>
    <row r="1178" spans="2:3" x14ac:dyDescent="0.35">
      <c r="B1178" t="s">
        <v>1226</v>
      </c>
      <c r="C1178" t="s">
        <v>73</v>
      </c>
    </row>
    <row r="1179" spans="2:3" x14ac:dyDescent="0.35">
      <c r="B1179" t="s">
        <v>1227</v>
      </c>
      <c r="C1179" t="s">
        <v>73</v>
      </c>
    </row>
    <row r="1180" spans="2:3" x14ac:dyDescent="0.35">
      <c r="B1180" t="s">
        <v>1228</v>
      </c>
      <c r="C1180" t="s">
        <v>73</v>
      </c>
    </row>
    <row r="1181" spans="2:3" x14ac:dyDescent="0.35">
      <c r="B1181" t="s">
        <v>1229</v>
      </c>
      <c r="C1181" t="s">
        <v>80</v>
      </c>
    </row>
    <row r="1182" spans="2:3" x14ac:dyDescent="0.35">
      <c r="B1182" t="s">
        <v>1230</v>
      </c>
      <c r="C1182" t="s">
        <v>73</v>
      </c>
    </row>
    <row r="1183" spans="2:3" x14ac:dyDescent="0.35">
      <c r="B1183" t="s">
        <v>1231</v>
      </c>
      <c r="C1183" t="s">
        <v>73</v>
      </c>
    </row>
    <row r="1184" spans="2:3" x14ac:dyDescent="0.35">
      <c r="B1184" t="s">
        <v>1232</v>
      </c>
      <c r="C1184" t="s">
        <v>73</v>
      </c>
    </row>
    <row r="1185" spans="2:3" x14ac:dyDescent="0.35">
      <c r="B1185" t="s">
        <v>1233</v>
      </c>
      <c r="C1185" t="s">
        <v>73</v>
      </c>
    </row>
    <row r="1186" spans="2:3" x14ac:dyDescent="0.35">
      <c r="B1186" t="s">
        <v>1234</v>
      </c>
      <c r="C1186" t="s">
        <v>73</v>
      </c>
    </row>
    <row r="1187" spans="2:3" x14ac:dyDescent="0.35">
      <c r="B1187" t="s">
        <v>38</v>
      </c>
      <c r="C1187" t="s">
        <v>73</v>
      </c>
    </row>
    <row r="1188" spans="2:3" x14ac:dyDescent="0.35">
      <c r="B1188" t="s">
        <v>1235</v>
      </c>
      <c r="C1188" t="s">
        <v>80</v>
      </c>
    </row>
    <row r="1189" spans="2:3" x14ac:dyDescent="0.35">
      <c r="B1189" t="s">
        <v>1236</v>
      </c>
      <c r="C1189" t="s">
        <v>73</v>
      </c>
    </row>
    <row r="1190" spans="2:3" x14ac:dyDescent="0.35">
      <c r="B1190" t="s">
        <v>1237</v>
      </c>
      <c r="C1190" t="s">
        <v>73</v>
      </c>
    </row>
    <row r="1191" spans="2:3" x14ac:dyDescent="0.35">
      <c r="B1191" t="s">
        <v>1238</v>
      </c>
      <c r="C1191" t="s">
        <v>80</v>
      </c>
    </row>
    <row r="1192" spans="2:3" x14ac:dyDescent="0.35">
      <c r="B1192" t="s">
        <v>1239</v>
      </c>
      <c r="C1192" t="s">
        <v>73</v>
      </c>
    </row>
    <row r="1193" spans="2:3" x14ac:dyDescent="0.35">
      <c r="B1193" t="s">
        <v>1240</v>
      </c>
      <c r="C1193" t="s">
        <v>73</v>
      </c>
    </row>
    <row r="1194" spans="2:3" x14ac:dyDescent="0.35">
      <c r="B1194" t="s">
        <v>1241</v>
      </c>
      <c r="C1194" t="s">
        <v>80</v>
      </c>
    </row>
    <row r="1195" spans="2:3" x14ac:dyDescent="0.35">
      <c r="B1195" t="s">
        <v>1242</v>
      </c>
      <c r="C1195" t="s">
        <v>80</v>
      </c>
    </row>
    <row r="1196" spans="2:3" x14ac:dyDescent="0.35">
      <c r="B1196" t="s">
        <v>1243</v>
      </c>
      <c r="C1196" t="s">
        <v>80</v>
      </c>
    </row>
    <row r="1197" spans="2:3" x14ac:dyDescent="0.35">
      <c r="B1197" t="s">
        <v>1244</v>
      </c>
      <c r="C1197" t="s">
        <v>80</v>
      </c>
    </row>
    <row r="1198" spans="2:3" x14ac:dyDescent="0.35">
      <c r="B1198" t="s">
        <v>1245</v>
      </c>
      <c r="C1198" t="s">
        <v>73</v>
      </c>
    </row>
    <row r="1199" spans="2:3" x14ac:dyDescent="0.35">
      <c r="B1199" t="s">
        <v>1246</v>
      </c>
      <c r="C1199" t="s">
        <v>80</v>
      </c>
    </row>
    <row r="1200" spans="2:3" x14ac:dyDescent="0.35">
      <c r="B1200" t="s">
        <v>1247</v>
      </c>
      <c r="C1200" t="s">
        <v>73</v>
      </c>
    </row>
    <row r="1201" spans="2:3" x14ac:dyDescent="0.35">
      <c r="B1201" t="s">
        <v>1248</v>
      </c>
      <c r="C1201" t="s">
        <v>73</v>
      </c>
    </row>
    <row r="1202" spans="2:3" x14ac:dyDescent="0.35">
      <c r="B1202" t="s">
        <v>1249</v>
      </c>
      <c r="C1202" t="s">
        <v>73</v>
      </c>
    </row>
    <row r="1203" spans="2:3" x14ac:dyDescent="0.35">
      <c r="B1203" t="s">
        <v>39</v>
      </c>
      <c r="C1203" t="s">
        <v>73</v>
      </c>
    </row>
    <row r="1204" spans="2:3" x14ac:dyDescent="0.35">
      <c r="B1204" t="s">
        <v>1250</v>
      </c>
      <c r="C1204" t="s">
        <v>73</v>
      </c>
    </row>
    <row r="1205" spans="2:3" x14ac:dyDescent="0.35">
      <c r="B1205" t="s">
        <v>1251</v>
      </c>
      <c r="C1205" t="s">
        <v>73</v>
      </c>
    </row>
    <row r="1206" spans="2:3" x14ac:dyDescent="0.35">
      <c r="B1206" t="s">
        <v>1252</v>
      </c>
      <c r="C1206" t="s">
        <v>80</v>
      </c>
    </row>
    <row r="1207" spans="2:3" x14ac:dyDescent="0.35">
      <c r="B1207" t="s">
        <v>1253</v>
      </c>
      <c r="C1207" t="s">
        <v>73</v>
      </c>
    </row>
    <row r="1208" spans="2:3" x14ac:dyDescent="0.35">
      <c r="B1208" t="s">
        <v>1254</v>
      </c>
      <c r="C1208" t="s">
        <v>80</v>
      </c>
    </row>
    <row r="1209" spans="2:3" x14ac:dyDescent="0.35">
      <c r="B1209" t="s">
        <v>1255</v>
      </c>
      <c r="C1209" t="s">
        <v>73</v>
      </c>
    </row>
    <row r="1210" spans="2:3" x14ac:dyDescent="0.35">
      <c r="B1210" t="s">
        <v>1256</v>
      </c>
      <c r="C1210" t="s">
        <v>73</v>
      </c>
    </row>
    <row r="1211" spans="2:3" x14ac:dyDescent="0.35">
      <c r="B1211" t="s">
        <v>1257</v>
      </c>
      <c r="C1211" t="s">
        <v>80</v>
      </c>
    </row>
    <row r="1212" spans="2:3" x14ac:dyDescent="0.35">
      <c r="B1212" t="s">
        <v>1258</v>
      </c>
      <c r="C1212" t="s">
        <v>73</v>
      </c>
    </row>
    <row r="1213" spans="2:3" x14ac:dyDescent="0.35">
      <c r="B1213" t="s">
        <v>1259</v>
      </c>
      <c r="C1213" t="s">
        <v>73</v>
      </c>
    </row>
    <row r="1214" spans="2:3" x14ac:dyDescent="0.35">
      <c r="B1214" t="s">
        <v>1260</v>
      </c>
      <c r="C1214" t="s">
        <v>73</v>
      </c>
    </row>
    <row r="1215" spans="2:3" x14ac:dyDescent="0.35">
      <c r="B1215" t="s">
        <v>1261</v>
      </c>
      <c r="C1215" t="s">
        <v>73</v>
      </c>
    </row>
    <row r="1216" spans="2:3" x14ac:dyDescent="0.35">
      <c r="B1216" t="s">
        <v>1262</v>
      </c>
      <c r="C1216" t="s">
        <v>80</v>
      </c>
    </row>
    <row r="1217" spans="2:3" x14ac:dyDescent="0.35">
      <c r="B1217" t="s">
        <v>1263</v>
      </c>
      <c r="C1217" t="s">
        <v>73</v>
      </c>
    </row>
    <row r="1218" spans="2:3" x14ac:dyDescent="0.35">
      <c r="B1218" t="s">
        <v>1264</v>
      </c>
      <c r="C1218" t="s">
        <v>73</v>
      </c>
    </row>
    <row r="1219" spans="2:3" x14ac:dyDescent="0.35">
      <c r="B1219" t="s">
        <v>1265</v>
      </c>
      <c r="C1219" t="s">
        <v>73</v>
      </c>
    </row>
    <row r="1220" spans="2:3" x14ac:dyDescent="0.35">
      <c r="B1220" t="s">
        <v>1266</v>
      </c>
      <c r="C1220" t="s">
        <v>80</v>
      </c>
    </row>
    <row r="1221" spans="2:3" x14ac:dyDescent="0.35">
      <c r="B1221" t="s">
        <v>1267</v>
      </c>
      <c r="C1221" t="s">
        <v>73</v>
      </c>
    </row>
    <row r="1222" spans="2:3" x14ac:dyDescent="0.35">
      <c r="B1222" t="s">
        <v>1268</v>
      </c>
      <c r="C1222" t="s">
        <v>80</v>
      </c>
    </row>
    <row r="1223" spans="2:3" x14ac:dyDescent="0.35">
      <c r="B1223" t="s">
        <v>1269</v>
      </c>
      <c r="C1223" t="s">
        <v>73</v>
      </c>
    </row>
    <row r="1224" spans="2:3" x14ac:dyDescent="0.35">
      <c r="B1224" t="s">
        <v>1270</v>
      </c>
      <c r="C1224" t="s">
        <v>73</v>
      </c>
    </row>
    <row r="1225" spans="2:3" x14ac:dyDescent="0.35">
      <c r="B1225" t="s">
        <v>1271</v>
      </c>
      <c r="C1225" t="s">
        <v>80</v>
      </c>
    </row>
    <row r="1226" spans="2:3" x14ac:dyDescent="0.35">
      <c r="B1226" t="s">
        <v>1272</v>
      </c>
      <c r="C1226" t="s">
        <v>73</v>
      </c>
    </row>
    <row r="1227" spans="2:3" x14ac:dyDescent="0.35">
      <c r="B1227" t="s">
        <v>1273</v>
      </c>
      <c r="C1227" t="s">
        <v>73</v>
      </c>
    </row>
    <row r="1228" spans="2:3" x14ac:dyDescent="0.35">
      <c r="B1228" t="s">
        <v>1274</v>
      </c>
      <c r="C1228" t="s">
        <v>73</v>
      </c>
    </row>
    <row r="1229" spans="2:3" x14ac:dyDescent="0.35">
      <c r="B1229" t="s">
        <v>1275</v>
      </c>
      <c r="C1229" t="s">
        <v>73</v>
      </c>
    </row>
    <row r="1230" spans="2:3" x14ac:dyDescent="0.35">
      <c r="B1230" t="s">
        <v>1276</v>
      </c>
      <c r="C1230" t="s">
        <v>80</v>
      </c>
    </row>
    <row r="1231" spans="2:3" x14ac:dyDescent="0.35">
      <c r="B1231" t="s">
        <v>1277</v>
      </c>
      <c r="C1231" t="s">
        <v>73</v>
      </c>
    </row>
    <row r="1232" spans="2:3" x14ac:dyDescent="0.35">
      <c r="B1232" t="s">
        <v>1278</v>
      </c>
      <c r="C1232" t="s">
        <v>73</v>
      </c>
    </row>
    <row r="1233" spans="2:3" x14ac:dyDescent="0.35">
      <c r="B1233" t="s">
        <v>1279</v>
      </c>
      <c r="C1233" t="s">
        <v>73</v>
      </c>
    </row>
    <row r="1234" spans="2:3" x14ac:dyDescent="0.35">
      <c r="B1234" t="s">
        <v>1280</v>
      </c>
      <c r="C1234" t="s">
        <v>80</v>
      </c>
    </row>
    <row r="1235" spans="2:3" x14ac:dyDescent="0.35">
      <c r="B1235" t="s">
        <v>1281</v>
      </c>
      <c r="C1235" t="s">
        <v>73</v>
      </c>
    </row>
    <row r="1236" spans="2:3" x14ac:dyDescent="0.35">
      <c r="B1236" t="s">
        <v>1282</v>
      </c>
      <c r="C1236" t="s">
        <v>80</v>
      </c>
    </row>
    <row r="1237" spans="2:3" x14ac:dyDescent="0.35">
      <c r="B1237" t="s">
        <v>1283</v>
      </c>
      <c r="C1237" t="s">
        <v>73</v>
      </c>
    </row>
    <row r="1238" spans="2:3" x14ac:dyDescent="0.35">
      <c r="B1238" t="s">
        <v>1284</v>
      </c>
      <c r="C1238" t="s">
        <v>80</v>
      </c>
    </row>
    <row r="1239" spans="2:3" x14ac:dyDescent="0.35">
      <c r="B1239" t="s">
        <v>1285</v>
      </c>
      <c r="C1239" t="s">
        <v>73</v>
      </c>
    </row>
    <row r="1240" spans="2:3" x14ac:dyDescent="0.35">
      <c r="B1240" t="s">
        <v>1286</v>
      </c>
      <c r="C1240" t="s">
        <v>73</v>
      </c>
    </row>
    <row r="1241" spans="2:3" x14ac:dyDescent="0.35">
      <c r="B1241" t="s">
        <v>1287</v>
      </c>
      <c r="C1241" t="s">
        <v>73</v>
      </c>
    </row>
    <row r="1242" spans="2:3" x14ac:dyDescent="0.35">
      <c r="B1242" t="s">
        <v>1288</v>
      </c>
      <c r="C1242" t="s">
        <v>73</v>
      </c>
    </row>
    <row r="1243" spans="2:3" x14ac:dyDescent="0.35">
      <c r="B1243" t="s">
        <v>1289</v>
      </c>
      <c r="C1243" t="s">
        <v>73</v>
      </c>
    </row>
    <row r="1244" spans="2:3" x14ac:dyDescent="0.35">
      <c r="B1244" t="s">
        <v>1290</v>
      </c>
      <c r="C1244" t="s">
        <v>80</v>
      </c>
    </row>
    <row r="1245" spans="2:3" x14ac:dyDescent="0.35">
      <c r="B1245" t="s">
        <v>1291</v>
      </c>
      <c r="C1245" t="s">
        <v>73</v>
      </c>
    </row>
    <row r="1246" spans="2:3" x14ac:dyDescent="0.35">
      <c r="B1246" t="s">
        <v>1292</v>
      </c>
      <c r="C1246" t="s">
        <v>73</v>
      </c>
    </row>
    <row r="1247" spans="2:3" x14ac:dyDescent="0.35">
      <c r="B1247" t="s">
        <v>1293</v>
      </c>
      <c r="C1247" t="s">
        <v>73</v>
      </c>
    </row>
    <row r="1248" spans="2:3" x14ac:dyDescent="0.35">
      <c r="B1248" t="s">
        <v>1294</v>
      </c>
      <c r="C1248" t="s">
        <v>73</v>
      </c>
    </row>
    <row r="1249" spans="2:3" x14ac:dyDescent="0.35">
      <c r="B1249" t="s">
        <v>1295</v>
      </c>
      <c r="C1249" t="s">
        <v>73</v>
      </c>
    </row>
    <row r="1250" spans="2:3" x14ac:dyDescent="0.35">
      <c r="B1250" t="s">
        <v>1296</v>
      </c>
      <c r="C1250" t="s">
        <v>80</v>
      </c>
    </row>
    <row r="1251" spans="2:3" x14ac:dyDescent="0.35">
      <c r="B1251" t="s">
        <v>1297</v>
      </c>
      <c r="C1251" t="s">
        <v>73</v>
      </c>
    </row>
    <row r="1252" spans="2:3" x14ac:dyDescent="0.35">
      <c r="B1252" t="s">
        <v>1298</v>
      </c>
      <c r="C1252" t="s">
        <v>73</v>
      </c>
    </row>
    <row r="1253" spans="2:3" x14ac:dyDescent="0.35">
      <c r="B1253" t="s">
        <v>1299</v>
      </c>
      <c r="C1253" t="s">
        <v>80</v>
      </c>
    </row>
    <row r="1254" spans="2:3" x14ac:dyDescent="0.35">
      <c r="B1254" t="s">
        <v>1300</v>
      </c>
      <c r="C1254" t="s">
        <v>73</v>
      </c>
    </row>
    <row r="1255" spans="2:3" x14ac:dyDescent="0.35">
      <c r="B1255" t="s">
        <v>1301</v>
      </c>
      <c r="C1255" t="s">
        <v>80</v>
      </c>
    </row>
    <row r="1256" spans="2:3" x14ac:dyDescent="0.35">
      <c r="B1256" t="s">
        <v>1302</v>
      </c>
      <c r="C1256" t="s">
        <v>80</v>
      </c>
    </row>
    <row r="1257" spans="2:3" x14ac:dyDescent="0.35">
      <c r="B1257" t="s">
        <v>1303</v>
      </c>
      <c r="C1257" t="s">
        <v>73</v>
      </c>
    </row>
    <row r="1258" spans="2:3" x14ac:dyDescent="0.35">
      <c r="B1258" t="s">
        <v>1304</v>
      </c>
      <c r="C1258" t="s">
        <v>73</v>
      </c>
    </row>
    <row r="1259" spans="2:3" x14ac:dyDescent="0.35">
      <c r="B1259" t="s">
        <v>1305</v>
      </c>
      <c r="C1259" t="s">
        <v>80</v>
      </c>
    </row>
    <row r="1260" spans="2:3" x14ac:dyDescent="0.35">
      <c r="B1260" t="s">
        <v>1306</v>
      </c>
      <c r="C1260" t="s">
        <v>80</v>
      </c>
    </row>
    <row r="1261" spans="2:3" x14ac:dyDescent="0.35">
      <c r="B1261" t="s">
        <v>1307</v>
      </c>
      <c r="C1261" t="s">
        <v>73</v>
      </c>
    </row>
    <row r="1262" spans="2:3" x14ac:dyDescent="0.35">
      <c r="B1262" t="s">
        <v>1308</v>
      </c>
      <c r="C1262" t="s">
        <v>73</v>
      </c>
    </row>
    <row r="1263" spans="2:3" x14ac:dyDescent="0.35">
      <c r="B1263" t="s">
        <v>1309</v>
      </c>
      <c r="C1263" t="s">
        <v>80</v>
      </c>
    </row>
    <row r="1264" spans="2:3" x14ac:dyDescent="0.35">
      <c r="B1264" t="s">
        <v>1310</v>
      </c>
      <c r="C1264" t="s">
        <v>80</v>
      </c>
    </row>
    <row r="1265" spans="2:3" x14ac:dyDescent="0.35">
      <c r="B1265" t="s">
        <v>1311</v>
      </c>
      <c r="C1265" t="s">
        <v>73</v>
      </c>
    </row>
    <row r="1266" spans="2:3" x14ac:dyDescent="0.35">
      <c r="B1266" t="s">
        <v>1312</v>
      </c>
      <c r="C1266" t="s">
        <v>73</v>
      </c>
    </row>
    <row r="1267" spans="2:3" x14ac:dyDescent="0.35">
      <c r="B1267" t="s">
        <v>1313</v>
      </c>
      <c r="C1267" t="s">
        <v>80</v>
      </c>
    </row>
    <row r="1268" spans="2:3" x14ac:dyDescent="0.35">
      <c r="B1268" t="s">
        <v>1314</v>
      </c>
      <c r="C1268" t="s">
        <v>73</v>
      </c>
    </row>
    <row r="1269" spans="2:3" x14ac:dyDescent="0.35">
      <c r="B1269" t="s">
        <v>1315</v>
      </c>
      <c r="C1269" t="s">
        <v>80</v>
      </c>
    </row>
    <row r="1270" spans="2:3" x14ac:dyDescent="0.35">
      <c r="B1270" t="s">
        <v>1316</v>
      </c>
      <c r="C1270" t="s">
        <v>80</v>
      </c>
    </row>
    <row r="1271" spans="2:3" x14ac:dyDescent="0.35">
      <c r="B1271" t="s">
        <v>1317</v>
      </c>
      <c r="C1271" t="s">
        <v>73</v>
      </c>
    </row>
    <row r="1272" spans="2:3" x14ac:dyDescent="0.35">
      <c r="B1272" t="s">
        <v>1318</v>
      </c>
      <c r="C1272" t="s">
        <v>73</v>
      </c>
    </row>
    <row r="1273" spans="2:3" x14ac:dyDescent="0.35">
      <c r="B1273" t="s">
        <v>1319</v>
      </c>
      <c r="C1273" t="s">
        <v>73</v>
      </c>
    </row>
    <row r="1274" spans="2:3" x14ac:dyDescent="0.35">
      <c r="B1274" t="s">
        <v>1320</v>
      </c>
      <c r="C1274" t="s">
        <v>73</v>
      </c>
    </row>
    <row r="1275" spans="2:3" x14ac:dyDescent="0.35">
      <c r="B1275" t="s">
        <v>1321</v>
      </c>
      <c r="C1275" t="s">
        <v>73</v>
      </c>
    </row>
    <row r="1276" spans="2:3" x14ac:dyDescent="0.35">
      <c r="B1276" t="s">
        <v>1322</v>
      </c>
      <c r="C1276" t="s">
        <v>80</v>
      </c>
    </row>
    <row r="1277" spans="2:3" x14ac:dyDescent="0.35">
      <c r="B1277" t="s">
        <v>1323</v>
      </c>
      <c r="C1277" t="s">
        <v>80</v>
      </c>
    </row>
    <row r="1278" spans="2:3" x14ac:dyDescent="0.35">
      <c r="B1278" t="s">
        <v>1324</v>
      </c>
      <c r="C1278" t="s">
        <v>73</v>
      </c>
    </row>
    <row r="1279" spans="2:3" x14ac:dyDescent="0.35">
      <c r="B1279" t="s">
        <v>1325</v>
      </c>
      <c r="C1279" t="s">
        <v>80</v>
      </c>
    </row>
    <row r="1280" spans="2:3" x14ac:dyDescent="0.35">
      <c r="B1280" t="s">
        <v>1326</v>
      </c>
      <c r="C1280" t="s">
        <v>73</v>
      </c>
    </row>
    <row r="1281" spans="2:3" x14ac:dyDescent="0.35">
      <c r="B1281" t="s">
        <v>1327</v>
      </c>
      <c r="C1281" t="s">
        <v>73</v>
      </c>
    </row>
    <row r="1282" spans="2:3" x14ac:dyDescent="0.35">
      <c r="B1282" t="s">
        <v>1328</v>
      </c>
      <c r="C1282" t="s">
        <v>80</v>
      </c>
    </row>
    <row r="1283" spans="2:3" x14ac:dyDescent="0.35">
      <c r="B1283" t="s">
        <v>1329</v>
      </c>
      <c r="C1283" t="s">
        <v>80</v>
      </c>
    </row>
    <row r="1284" spans="2:3" x14ac:dyDescent="0.35">
      <c r="B1284" t="s">
        <v>1330</v>
      </c>
      <c r="C1284" t="s">
        <v>73</v>
      </c>
    </row>
    <row r="1285" spans="2:3" x14ac:dyDescent="0.35">
      <c r="B1285" t="s">
        <v>1331</v>
      </c>
      <c r="C1285" t="s">
        <v>80</v>
      </c>
    </row>
    <row r="1286" spans="2:3" x14ac:dyDescent="0.35">
      <c r="B1286" t="s">
        <v>1332</v>
      </c>
      <c r="C1286" t="s">
        <v>80</v>
      </c>
    </row>
    <row r="1287" spans="2:3" x14ac:dyDescent="0.35">
      <c r="B1287" t="s">
        <v>1333</v>
      </c>
      <c r="C1287" t="s">
        <v>73</v>
      </c>
    </row>
    <row r="1288" spans="2:3" x14ac:dyDescent="0.35">
      <c r="B1288" t="s">
        <v>1334</v>
      </c>
      <c r="C1288" t="s">
        <v>73</v>
      </c>
    </row>
    <row r="1289" spans="2:3" x14ac:dyDescent="0.35">
      <c r="B1289" t="s">
        <v>1335</v>
      </c>
      <c r="C1289" t="s">
        <v>80</v>
      </c>
    </row>
    <row r="1290" spans="2:3" x14ac:dyDescent="0.35">
      <c r="B1290" t="s">
        <v>1336</v>
      </c>
      <c r="C1290" t="s">
        <v>73</v>
      </c>
    </row>
    <row r="1291" spans="2:3" x14ac:dyDescent="0.35">
      <c r="B1291" t="s">
        <v>1337</v>
      </c>
      <c r="C1291" t="s">
        <v>80</v>
      </c>
    </row>
    <row r="1292" spans="2:3" x14ac:dyDescent="0.35">
      <c r="B1292" t="s">
        <v>1338</v>
      </c>
      <c r="C1292" t="s">
        <v>73</v>
      </c>
    </row>
    <row r="1293" spans="2:3" x14ac:dyDescent="0.35">
      <c r="B1293" t="s">
        <v>1339</v>
      </c>
      <c r="C1293" t="s">
        <v>73</v>
      </c>
    </row>
    <row r="1294" spans="2:3" x14ac:dyDescent="0.35">
      <c r="B1294" t="s">
        <v>1340</v>
      </c>
      <c r="C1294" t="s">
        <v>73</v>
      </c>
    </row>
    <row r="1295" spans="2:3" x14ac:dyDescent="0.35">
      <c r="B1295" t="s">
        <v>1341</v>
      </c>
      <c r="C1295" t="s">
        <v>73</v>
      </c>
    </row>
    <row r="1296" spans="2:3" x14ac:dyDescent="0.35">
      <c r="B1296" t="s">
        <v>1342</v>
      </c>
      <c r="C1296" t="s">
        <v>80</v>
      </c>
    </row>
    <row r="1297" spans="2:3" x14ac:dyDescent="0.35">
      <c r="B1297" t="s">
        <v>1343</v>
      </c>
      <c r="C1297" t="s">
        <v>80</v>
      </c>
    </row>
    <row r="1298" spans="2:3" x14ac:dyDescent="0.35">
      <c r="B1298" t="s">
        <v>1344</v>
      </c>
      <c r="C1298" t="s">
        <v>73</v>
      </c>
    </row>
    <row r="1299" spans="2:3" x14ac:dyDescent="0.35">
      <c r="B1299" t="s">
        <v>1345</v>
      </c>
      <c r="C1299" t="s">
        <v>73</v>
      </c>
    </row>
    <row r="1300" spans="2:3" x14ac:dyDescent="0.35">
      <c r="B1300" t="s">
        <v>1346</v>
      </c>
      <c r="C1300" t="s">
        <v>73</v>
      </c>
    </row>
    <row r="1301" spans="2:3" x14ac:dyDescent="0.35">
      <c r="B1301" t="s">
        <v>1347</v>
      </c>
      <c r="C1301" t="s">
        <v>80</v>
      </c>
    </row>
    <row r="1302" spans="2:3" x14ac:dyDescent="0.35">
      <c r="B1302" t="s">
        <v>1348</v>
      </c>
      <c r="C1302" t="s">
        <v>73</v>
      </c>
    </row>
    <row r="1303" spans="2:3" x14ac:dyDescent="0.35">
      <c r="B1303" t="s">
        <v>1349</v>
      </c>
      <c r="C1303" t="s">
        <v>73</v>
      </c>
    </row>
    <row r="1304" spans="2:3" x14ac:dyDescent="0.35">
      <c r="B1304" t="s">
        <v>1350</v>
      </c>
      <c r="C1304" t="s">
        <v>80</v>
      </c>
    </row>
    <row r="1305" spans="2:3" x14ac:dyDescent="0.35">
      <c r="B1305" t="s">
        <v>1351</v>
      </c>
      <c r="C1305" t="s">
        <v>80</v>
      </c>
    </row>
    <row r="1306" spans="2:3" x14ac:dyDescent="0.35">
      <c r="B1306" t="s">
        <v>1352</v>
      </c>
      <c r="C1306" t="s">
        <v>73</v>
      </c>
    </row>
    <row r="1307" spans="2:3" x14ac:dyDescent="0.35">
      <c r="B1307" t="s">
        <v>1353</v>
      </c>
      <c r="C1307" t="s">
        <v>80</v>
      </c>
    </row>
    <row r="1308" spans="2:3" x14ac:dyDescent="0.35">
      <c r="B1308" t="s">
        <v>1354</v>
      </c>
      <c r="C1308" t="s">
        <v>73</v>
      </c>
    </row>
    <row r="1309" spans="2:3" x14ac:dyDescent="0.35">
      <c r="B1309" t="s">
        <v>1355</v>
      </c>
      <c r="C1309" t="s">
        <v>73</v>
      </c>
    </row>
    <row r="1310" spans="2:3" x14ac:dyDescent="0.35">
      <c r="B1310" t="s">
        <v>1356</v>
      </c>
      <c r="C1310" t="s">
        <v>73</v>
      </c>
    </row>
    <row r="1311" spans="2:3" x14ac:dyDescent="0.35">
      <c r="B1311" t="s">
        <v>1357</v>
      </c>
      <c r="C1311" t="s">
        <v>80</v>
      </c>
    </row>
    <row r="1312" spans="2:3" x14ac:dyDescent="0.35">
      <c r="B1312" t="s">
        <v>1358</v>
      </c>
      <c r="C1312" t="s">
        <v>80</v>
      </c>
    </row>
    <row r="1313" spans="2:3" x14ac:dyDescent="0.35">
      <c r="B1313" t="s">
        <v>1359</v>
      </c>
      <c r="C1313" t="s">
        <v>73</v>
      </c>
    </row>
    <row r="1314" spans="2:3" x14ac:dyDescent="0.35">
      <c r="B1314" t="s">
        <v>1360</v>
      </c>
      <c r="C1314" t="s">
        <v>73</v>
      </c>
    </row>
    <row r="1315" spans="2:3" x14ac:dyDescent="0.35">
      <c r="B1315" t="s">
        <v>1361</v>
      </c>
      <c r="C1315" t="s">
        <v>80</v>
      </c>
    </row>
    <row r="1316" spans="2:3" x14ac:dyDescent="0.35">
      <c r="B1316" t="s">
        <v>1362</v>
      </c>
      <c r="C1316" t="s">
        <v>73</v>
      </c>
    </row>
    <row r="1317" spans="2:3" x14ac:dyDescent="0.35">
      <c r="B1317" t="s">
        <v>1363</v>
      </c>
      <c r="C1317" t="s">
        <v>73</v>
      </c>
    </row>
    <row r="1318" spans="2:3" x14ac:dyDescent="0.35">
      <c r="B1318" t="s">
        <v>1364</v>
      </c>
      <c r="C1318" t="s">
        <v>73</v>
      </c>
    </row>
    <row r="1319" spans="2:3" x14ac:dyDescent="0.35">
      <c r="B1319" t="s">
        <v>1365</v>
      </c>
      <c r="C1319" t="s">
        <v>73</v>
      </c>
    </row>
    <row r="1320" spans="2:3" x14ac:dyDescent="0.35">
      <c r="B1320" t="s">
        <v>1366</v>
      </c>
      <c r="C1320" t="s">
        <v>73</v>
      </c>
    </row>
    <row r="1321" spans="2:3" x14ac:dyDescent="0.35">
      <c r="B1321" t="s">
        <v>1367</v>
      </c>
      <c r="C1321" t="s">
        <v>73</v>
      </c>
    </row>
    <row r="1322" spans="2:3" x14ac:dyDescent="0.35">
      <c r="B1322" t="s">
        <v>1368</v>
      </c>
      <c r="C1322" t="s">
        <v>80</v>
      </c>
    </row>
    <row r="1323" spans="2:3" x14ac:dyDescent="0.35">
      <c r="B1323" t="s">
        <v>1369</v>
      </c>
      <c r="C1323" t="s">
        <v>80</v>
      </c>
    </row>
    <row r="1324" spans="2:3" x14ac:dyDescent="0.35">
      <c r="B1324" t="s">
        <v>1370</v>
      </c>
      <c r="C1324" t="s">
        <v>80</v>
      </c>
    </row>
    <row r="1325" spans="2:3" x14ac:dyDescent="0.35">
      <c r="B1325" t="s">
        <v>1371</v>
      </c>
      <c r="C1325" t="s">
        <v>80</v>
      </c>
    </row>
    <row r="1326" spans="2:3" x14ac:dyDescent="0.35">
      <c r="B1326" t="s">
        <v>1372</v>
      </c>
      <c r="C1326" t="s">
        <v>73</v>
      </c>
    </row>
    <row r="1327" spans="2:3" x14ac:dyDescent="0.35">
      <c r="B1327" t="s">
        <v>1373</v>
      </c>
      <c r="C1327" t="s">
        <v>80</v>
      </c>
    </row>
    <row r="1328" spans="2:3" x14ac:dyDescent="0.35">
      <c r="B1328" t="s">
        <v>1374</v>
      </c>
      <c r="C1328" t="s">
        <v>73</v>
      </c>
    </row>
    <row r="1329" spans="2:3" x14ac:dyDescent="0.35">
      <c r="B1329" t="s">
        <v>42</v>
      </c>
      <c r="C1329" t="s">
        <v>73</v>
      </c>
    </row>
    <row r="1330" spans="2:3" x14ac:dyDescent="0.35">
      <c r="B1330" t="s">
        <v>1375</v>
      </c>
      <c r="C1330" t="s">
        <v>80</v>
      </c>
    </row>
    <row r="1331" spans="2:3" x14ac:dyDescent="0.35">
      <c r="B1331" t="s">
        <v>1376</v>
      </c>
      <c r="C1331" t="s">
        <v>80</v>
      </c>
    </row>
    <row r="1332" spans="2:3" x14ac:dyDescent="0.35">
      <c r="B1332" t="s">
        <v>1377</v>
      </c>
      <c r="C1332" t="s">
        <v>73</v>
      </c>
    </row>
    <row r="1333" spans="2:3" x14ac:dyDescent="0.35">
      <c r="B1333" t="s">
        <v>1378</v>
      </c>
      <c r="C1333" t="s">
        <v>80</v>
      </c>
    </row>
    <row r="1334" spans="2:3" x14ac:dyDescent="0.35">
      <c r="B1334" t="s">
        <v>1379</v>
      </c>
      <c r="C1334" t="s">
        <v>73</v>
      </c>
    </row>
    <row r="1335" spans="2:3" x14ac:dyDescent="0.35">
      <c r="B1335" t="s">
        <v>1380</v>
      </c>
      <c r="C1335" t="s">
        <v>73</v>
      </c>
    </row>
    <row r="1336" spans="2:3" x14ac:dyDescent="0.35">
      <c r="B1336" t="s">
        <v>1381</v>
      </c>
      <c r="C1336" t="s">
        <v>73</v>
      </c>
    </row>
    <row r="1337" spans="2:3" x14ac:dyDescent="0.35">
      <c r="B1337" t="s">
        <v>1382</v>
      </c>
      <c r="C1337" t="s">
        <v>80</v>
      </c>
    </row>
    <row r="1338" spans="2:3" x14ac:dyDescent="0.35">
      <c r="B1338" t="s">
        <v>1383</v>
      </c>
      <c r="C1338" t="s">
        <v>80</v>
      </c>
    </row>
    <row r="1339" spans="2:3" x14ac:dyDescent="0.35">
      <c r="B1339" t="s">
        <v>1384</v>
      </c>
      <c r="C1339" t="s">
        <v>80</v>
      </c>
    </row>
    <row r="1340" spans="2:3" x14ac:dyDescent="0.35">
      <c r="B1340" t="s">
        <v>1385</v>
      </c>
      <c r="C1340" t="s">
        <v>73</v>
      </c>
    </row>
    <row r="1341" spans="2:3" x14ac:dyDescent="0.35">
      <c r="B1341" t="s">
        <v>1386</v>
      </c>
      <c r="C1341" t="s">
        <v>73</v>
      </c>
    </row>
    <row r="1342" spans="2:3" x14ac:dyDescent="0.35">
      <c r="B1342" t="s">
        <v>1387</v>
      </c>
      <c r="C1342" t="s">
        <v>73</v>
      </c>
    </row>
    <row r="1343" spans="2:3" x14ac:dyDescent="0.35">
      <c r="B1343" t="s">
        <v>1388</v>
      </c>
      <c r="C1343" t="s">
        <v>80</v>
      </c>
    </row>
    <row r="1344" spans="2:3" x14ac:dyDescent="0.35">
      <c r="B1344" t="s">
        <v>1389</v>
      </c>
      <c r="C1344" t="s">
        <v>73</v>
      </c>
    </row>
    <row r="1345" spans="2:3" x14ac:dyDescent="0.35">
      <c r="B1345" t="s">
        <v>1390</v>
      </c>
      <c r="C1345" t="s">
        <v>73</v>
      </c>
    </row>
    <row r="1346" spans="2:3" x14ac:dyDescent="0.35">
      <c r="B1346" t="s">
        <v>1391</v>
      </c>
      <c r="C1346" t="s">
        <v>73</v>
      </c>
    </row>
    <row r="1347" spans="2:3" x14ac:dyDescent="0.35">
      <c r="B1347" t="s">
        <v>1392</v>
      </c>
      <c r="C1347" t="s">
        <v>80</v>
      </c>
    </row>
    <row r="1348" spans="2:3" x14ac:dyDescent="0.35">
      <c r="B1348" t="s">
        <v>1393</v>
      </c>
      <c r="C1348" t="s">
        <v>73</v>
      </c>
    </row>
    <row r="1349" spans="2:3" x14ac:dyDescent="0.35">
      <c r="B1349" t="s">
        <v>1394</v>
      </c>
      <c r="C1349" t="s">
        <v>80</v>
      </c>
    </row>
    <row r="1350" spans="2:3" x14ac:dyDescent="0.35">
      <c r="B1350" t="s">
        <v>1395</v>
      </c>
      <c r="C1350" t="s">
        <v>73</v>
      </c>
    </row>
    <row r="1351" spans="2:3" x14ac:dyDescent="0.35">
      <c r="B1351" t="s">
        <v>1396</v>
      </c>
      <c r="C1351" t="s">
        <v>73</v>
      </c>
    </row>
    <row r="1352" spans="2:3" x14ac:dyDescent="0.35">
      <c r="B1352" t="s">
        <v>1397</v>
      </c>
      <c r="C1352" t="s">
        <v>73</v>
      </c>
    </row>
    <row r="1353" spans="2:3" x14ac:dyDescent="0.35">
      <c r="B1353" t="s">
        <v>1398</v>
      </c>
      <c r="C1353" t="s">
        <v>73</v>
      </c>
    </row>
    <row r="1354" spans="2:3" x14ac:dyDescent="0.35">
      <c r="B1354" t="s">
        <v>1399</v>
      </c>
      <c r="C1354" t="s">
        <v>73</v>
      </c>
    </row>
    <row r="1355" spans="2:3" x14ac:dyDescent="0.35">
      <c r="B1355" t="s">
        <v>1400</v>
      </c>
      <c r="C1355" t="s">
        <v>80</v>
      </c>
    </row>
    <row r="1356" spans="2:3" x14ac:dyDescent="0.35">
      <c r="B1356" t="s">
        <v>1401</v>
      </c>
      <c r="C1356" t="s">
        <v>80</v>
      </c>
    </row>
    <row r="1357" spans="2:3" x14ac:dyDescent="0.35">
      <c r="B1357" t="s">
        <v>1402</v>
      </c>
      <c r="C1357" t="s">
        <v>73</v>
      </c>
    </row>
    <row r="1358" spans="2:3" x14ac:dyDescent="0.35">
      <c r="B1358" t="s">
        <v>1403</v>
      </c>
      <c r="C1358" t="s">
        <v>73</v>
      </c>
    </row>
    <row r="1359" spans="2:3" x14ac:dyDescent="0.35">
      <c r="B1359" t="s">
        <v>1404</v>
      </c>
      <c r="C1359" t="s">
        <v>73</v>
      </c>
    </row>
    <row r="1360" spans="2:3" x14ac:dyDescent="0.35">
      <c r="B1360" t="s">
        <v>1405</v>
      </c>
      <c r="C1360" t="s">
        <v>73</v>
      </c>
    </row>
    <row r="1361" spans="2:3" x14ac:dyDescent="0.35">
      <c r="B1361" t="s">
        <v>1406</v>
      </c>
      <c r="C1361" t="s">
        <v>73</v>
      </c>
    </row>
    <row r="1362" spans="2:3" x14ac:dyDescent="0.35">
      <c r="B1362" t="s">
        <v>1407</v>
      </c>
      <c r="C1362" t="s">
        <v>73</v>
      </c>
    </row>
    <row r="1363" spans="2:3" x14ac:dyDescent="0.35">
      <c r="B1363" t="s">
        <v>1408</v>
      </c>
      <c r="C1363" t="s">
        <v>80</v>
      </c>
    </row>
    <row r="1364" spans="2:3" x14ac:dyDescent="0.35">
      <c r="B1364" t="s">
        <v>1409</v>
      </c>
      <c r="C1364" t="s">
        <v>73</v>
      </c>
    </row>
    <row r="1365" spans="2:3" x14ac:dyDescent="0.35">
      <c r="B1365" t="s">
        <v>1410</v>
      </c>
      <c r="C1365" t="s">
        <v>73</v>
      </c>
    </row>
    <row r="1366" spans="2:3" x14ac:dyDescent="0.35">
      <c r="B1366" t="s">
        <v>1411</v>
      </c>
      <c r="C1366" t="s">
        <v>73</v>
      </c>
    </row>
    <row r="1367" spans="2:3" x14ac:dyDescent="0.35">
      <c r="B1367" t="s">
        <v>1412</v>
      </c>
      <c r="C1367" t="s">
        <v>80</v>
      </c>
    </row>
    <row r="1368" spans="2:3" x14ac:dyDescent="0.35">
      <c r="B1368" t="s">
        <v>1413</v>
      </c>
      <c r="C1368" t="s">
        <v>73</v>
      </c>
    </row>
    <row r="1369" spans="2:3" x14ac:dyDescent="0.35">
      <c r="B1369" t="s">
        <v>1414</v>
      </c>
      <c r="C1369" t="s">
        <v>73</v>
      </c>
    </row>
    <row r="1370" spans="2:3" x14ac:dyDescent="0.35">
      <c r="B1370" t="s">
        <v>1415</v>
      </c>
      <c r="C1370" t="s">
        <v>73</v>
      </c>
    </row>
    <row r="1371" spans="2:3" x14ac:dyDescent="0.35">
      <c r="B1371" t="s">
        <v>1416</v>
      </c>
      <c r="C1371" t="s">
        <v>73</v>
      </c>
    </row>
    <row r="1372" spans="2:3" x14ac:dyDescent="0.35">
      <c r="B1372" t="s">
        <v>1417</v>
      </c>
      <c r="C1372" t="s">
        <v>80</v>
      </c>
    </row>
    <row r="1373" spans="2:3" x14ac:dyDescent="0.35">
      <c r="B1373" t="s">
        <v>1418</v>
      </c>
      <c r="C1373" t="s">
        <v>80</v>
      </c>
    </row>
    <row r="1374" spans="2:3" x14ac:dyDescent="0.35">
      <c r="B1374" t="s">
        <v>1419</v>
      </c>
      <c r="C1374" t="s">
        <v>73</v>
      </c>
    </row>
    <row r="1375" spans="2:3" x14ac:dyDescent="0.35">
      <c r="B1375" t="s">
        <v>1420</v>
      </c>
      <c r="C1375" t="s">
        <v>80</v>
      </c>
    </row>
    <row r="1376" spans="2:3" x14ac:dyDescent="0.35">
      <c r="B1376" t="s">
        <v>1421</v>
      </c>
      <c r="C1376" t="s">
        <v>80</v>
      </c>
    </row>
    <row r="1377" spans="2:3" x14ac:dyDescent="0.35">
      <c r="B1377" t="s">
        <v>1422</v>
      </c>
      <c r="C1377" t="s">
        <v>80</v>
      </c>
    </row>
    <row r="1378" spans="2:3" x14ac:dyDescent="0.35">
      <c r="B1378" t="s">
        <v>1423</v>
      </c>
      <c r="C1378" t="s">
        <v>80</v>
      </c>
    </row>
    <row r="1379" spans="2:3" x14ac:dyDescent="0.35">
      <c r="B1379" t="s">
        <v>1424</v>
      </c>
      <c r="C1379" t="s">
        <v>80</v>
      </c>
    </row>
    <row r="1380" spans="2:3" x14ac:dyDescent="0.35">
      <c r="B1380" t="s">
        <v>46</v>
      </c>
      <c r="C1380" t="s">
        <v>73</v>
      </c>
    </row>
    <row r="1381" spans="2:3" x14ac:dyDescent="0.35">
      <c r="B1381" t="s">
        <v>1425</v>
      </c>
      <c r="C1381" t="s">
        <v>73</v>
      </c>
    </row>
    <row r="1382" spans="2:3" x14ac:dyDescent="0.35">
      <c r="B1382" t="s">
        <v>1426</v>
      </c>
      <c r="C1382" t="s">
        <v>80</v>
      </c>
    </row>
    <row r="1383" spans="2:3" x14ac:dyDescent="0.35">
      <c r="B1383" t="s">
        <v>1427</v>
      </c>
      <c r="C1383" t="s">
        <v>80</v>
      </c>
    </row>
    <row r="1384" spans="2:3" x14ac:dyDescent="0.35">
      <c r="B1384" t="s">
        <v>1428</v>
      </c>
      <c r="C1384" t="s">
        <v>80</v>
      </c>
    </row>
    <row r="1385" spans="2:3" x14ac:dyDescent="0.35">
      <c r="B1385" t="s">
        <v>1429</v>
      </c>
      <c r="C1385" t="s">
        <v>80</v>
      </c>
    </row>
    <row r="1386" spans="2:3" x14ac:dyDescent="0.35">
      <c r="B1386" t="s">
        <v>1430</v>
      </c>
      <c r="C1386" t="s">
        <v>80</v>
      </c>
    </row>
    <row r="1387" spans="2:3" x14ac:dyDescent="0.35">
      <c r="B1387" t="s">
        <v>1431</v>
      </c>
      <c r="C1387" t="s">
        <v>80</v>
      </c>
    </row>
    <row r="1388" spans="2:3" x14ac:dyDescent="0.35">
      <c r="B1388" t="s">
        <v>1432</v>
      </c>
      <c r="C1388" t="s">
        <v>80</v>
      </c>
    </row>
    <row r="1389" spans="2:3" x14ac:dyDescent="0.35">
      <c r="B1389" t="s">
        <v>1433</v>
      </c>
      <c r="C1389" t="s">
        <v>80</v>
      </c>
    </row>
    <row r="1390" spans="2:3" x14ac:dyDescent="0.35">
      <c r="B1390" t="s">
        <v>1434</v>
      </c>
      <c r="C1390" t="s">
        <v>80</v>
      </c>
    </row>
    <row r="1391" spans="2:3" x14ac:dyDescent="0.35">
      <c r="B1391" t="s">
        <v>1435</v>
      </c>
      <c r="C1391" t="s">
        <v>73</v>
      </c>
    </row>
    <row r="1392" spans="2:3" x14ac:dyDescent="0.35">
      <c r="B1392" t="s">
        <v>1436</v>
      </c>
      <c r="C1392" t="s">
        <v>80</v>
      </c>
    </row>
    <row r="1393" spans="2:3" x14ac:dyDescent="0.35">
      <c r="B1393" t="s">
        <v>1437</v>
      </c>
      <c r="C1393" t="s">
        <v>80</v>
      </c>
    </row>
    <row r="1394" spans="2:3" x14ac:dyDescent="0.35">
      <c r="B1394" t="s">
        <v>1438</v>
      </c>
      <c r="C1394" t="s">
        <v>80</v>
      </c>
    </row>
    <row r="1395" spans="2:3" x14ac:dyDescent="0.35">
      <c r="B1395" t="s">
        <v>1439</v>
      </c>
      <c r="C1395" t="s">
        <v>80</v>
      </c>
    </row>
    <row r="1396" spans="2:3" x14ac:dyDescent="0.35">
      <c r="B1396" t="s">
        <v>1440</v>
      </c>
      <c r="C1396" t="s">
        <v>80</v>
      </c>
    </row>
    <row r="1397" spans="2:3" x14ac:dyDescent="0.35">
      <c r="B1397" t="s">
        <v>1441</v>
      </c>
      <c r="C1397" t="s">
        <v>80</v>
      </c>
    </row>
    <row r="1398" spans="2:3" x14ac:dyDescent="0.35">
      <c r="B1398" t="s">
        <v>1442</v>
      </c>
      <c r="C1398" t="s">
        <v>80</v>
      </c>
    </row>
    <row r="1399" spans="2:3" x14ac:dyDescent="0.35">
      <c r="B1399" t="s">
        <v>1443</v>
      </c>
      <c r="C1399" t="s">
        <v>80</v>
      </c>
    </row>
    <row r="1400" spans="2:3" x14ac:dyDescent="0.35">
      <c r="B1400" t="s">
        <v>1444</v>
      </c>
      <c r="C1400" t="s">
        <v>80</v>
      </c>
    </row>
    <row r="1401" spans="2:3" x14ac:dyDescent="0.35">
      <c r="B1401" t="s">
        <v>1445</v>
      </c>
      <c r="C1401" t="s">
        <v>80</v>
      </c>
    </row>
    <row r="1402" spans="2:3" x14ac:dyDescent="0.35">
      <c r="B1402" t="s">
        <v>1446</v>
      </c>
      <c r="C1402" t="s">
        <v>80</v>
      </c>
    </row>
    <row r="1403" spans="2:3" x14ac:dyDescent="0.35">
      <c r="B1403" t="s">
        <v>1447</v>
      </c>
      <c r="C1403" t="s">
        <v>80</v>
      </c>
    </row>
    <row r="1404" spans="2:3" x14ac:dyDescent="0.35">
      <c r="B1404" t="s">
        <v>1448</v>
      </c>
      <c r="C1404" t="s">
        <v>73</v>
      </c>
    </row>
    <row r="1405" spans="2:3" x14ac:dyDescent="0.35">
      <c r="B1405" t="s">
        <v>1449</v>
      </c>
      <c r="C1405" t="s">
        <v>73</v>
      </c>
    </row>
    <row r="1406" spans="2:3" x14ac:dyDescent="0.35">
      <c r="B1406" t="s">
        <v>1450</v>
      </c>
      <c r="C1406" t="s">
        <v>73</v>
      </c>
    </row>
    <row r="1407" spans="2:3" x14ac:dyDescent="0.35">
      <c r="B1407" t="s">
        <v>1451</v>
      </c>
      <c r="C1407" t="s">
        <v>73</v>
      </c>
    </row>
    <row r="1408" spans="2:3" x14ac:dyDescent="0.35">
      <c r="B1408" t="s">
        <v>1452</v>
      </c>
      <c r="C1408" t="s">
        <v>73</v>
      </c>
    </row>
    <row r="1409" spans="2:3" x14ac:dyDescent="0.35">
      <c r="B1409" t="s">
        <v>1453</v>
      </c>
      <c r="C1409" t="s">
        <v>80</v>
      </c>
    </row>
    <row r="1410" spans="2:3" x14ac:dyDescent="0.35">
      <c r="B1410" t="s">
        <v>1454</v>
      </c>
      <c r="C1410" t="s">
        <v>73</v>
      </c>
    </row>
    <row r="1411" spans="2:3" x14ac:dyDescent="0.35">
      <c r="B1411" t="s">
        <v>1455</v>
      </c>
      <c r="C1411" t="s">
        <v>73</v>
      </c>
    </row>
    <row r="1412" spans="2:3" x14ac:dyDescent="0.35">
      <c r="B1412" t="s">
        <v>1456</v>
      </c>
      <c r="C1412" t="s">
        <v>73</v>
      </c>
    </row>
    <row r="1413" spans="2:3" x14ac:dyDescent="0.35">
      <c r="B1413" t="s">
        <v>1457</v>
      </c>
      <c r="C1413" t="s">
        <v>80</v>
      </c>
    </row>
    <row r="1414" spans="2:3" x14ac:dyDescent="0.35">
      <c r="B1414" t="s">
        <v>1458</v>
      </c>
      <c r="C1414" t="s">
        <v>80</v>
      </c>
    </row>
    <row r="1415" spans="2:3" x14ac:dyDescent="0.35">
      <c r="B1415" t="s">
        <v>1459</v>
      </c>
      <c r="C1415" t="s">
        <v>73</v>
      </c>
    </row>
    <row r="1416" spans="2:3" x14ac:dyDescent="0.35">
      <c r="B1416" t="s">
        <v>1460</v>
      </c>
      <c r="C1416" t="s">
        <v>80</v>
      </c>
    </row>
    <row r="1417" spans="2:3" x14ac:dyDescent="0.35">
      <c r="B1417" t="s">
        <v>1461</v>
      </c>
      <c r="C1417" t="s">
        <v>73</v>
      </c>
    </row>
    <row r="1418" spans="2:3" x14ac:dyDescent="0.35">
      <c r="B1418" t="s">
        <v>1462</v>
      </c>
      <c r="C1418" t="s">
        <v>80</v>
      </c>
    </row>
    <row r="1419" spans="2:3" x14ac:dyDescent="0.35">
      <c r="B1419" t="s">
        <v>47</v>
      </c>
      <c r="C1419" t="s">
        <v>73</v>
      </c>
    </row>
    <row r="1420" spans="2:3" x14ac:dyDescent="0.35">
      <c r="B1420" t="s">
        <v>1463</v>
      </c>
      <c r="C1420" t="s">
        <v>80</v>
      </c>
    </row>
    <row r="1421" spans="2:3" x14ac:dyDescent="0.35">
      <c r="B1421" t="s">
        <v>1464</v>
      </c>
      <c r="C1421" t="s">
        <v>73</v>
      </c>
    </row>
    <row r="1422" spans="2:3" x14ac:dyDescent="0.35">
      <c r="B1422" t="s">
        <v>1465</v>
      </c>
      <c r="C1422" t="s">
        <v>73</v>
      </c>
    </row>
    <row r="1423" spans="2:3" x14ac:dyDescent="0.35">
      <c r="B1423" t="s">
        <v>1466</v>
      </c>
      <c r="C1423" t="s">
        <v>80</v>
      </c>
    </row>
    <row r="1424" spans="2:3" x14ac:dyDescent="0.35">
      <c r="B1424" t="s">
        <v>1467</v>
      </c>
      <c r="C1424" t="s">
        <v>80</v>
      </c>
    </row>
    <row r="1425" spans="2:3" x14ac:dyDescent="0.35">
      <c r="B1425" t="s">
        <v>1468</v>
      </c>
      <c r="C1425" t="s">
        <v>73</v>
      </c>
    </row>
    <row r="1426" spans="2:3" x14ac:dyDescent="0.35">
      <c r="B1426" t="s">
        <v>1469</v>
      </c>
      <c r="C1426" t="s">
        <v>73</v>
      </c>
    </row>
    <row r="1427" spans="2:3" x14ac:dyDescent="0.35">
      <c r="B1427" t="s">
        <v>1470</v>
      </c>
      <c r="C1427" t="s">
        <v>73</v>
      </c>
    </row>
    <row r="1428" spans="2:3" x14ac:dyDescent="0.35">
      <c r="B1428" t="s">
        <v>1471</v>
      </c>
      <c r="C1428" t="s">
        <v>73</v>
      </c>
    </row>
    <row r="1429" spans="2:3" x14ac:dyDescent="0.35">
      <c r="B1429" t="s">
        <v>1472</v>
      </c>
      <c r="C1429" t="s">
        <v>73</v>
      </c>
    </row>
    <row r="1430" spans="2:3" x14ac:dyDescent="0.35">
      <c r="B1430" t="s">
        <v>1473</v>
      </c>
      <c r="C1430" t="s">
        <v>73</v>
      </c>
    </row>
    <row r="1431" spans="2:3" x14ac:dyDescent="0.35">
      <c r="B1431" t="s">
        <v>1474</v>
      </c>
      <c r="C1431" t="s">
        <v>73</v>
      </c>
    </row>
    <row r="1432" spans="2:3" x14ac:dyDescent="0.35">
      <c r="B1432" t="s">
        <v>1475</v>
      </c>
      <c r="C1432" t="s">
        <v>73</v>
      </c>
    </row>
    <row r="1433" spans="2:3" x14ac:dyDescent="0.35">
      <c r="B1433" t="s">
        <v>1476</v>
      </c>
      <c r="C1433" t="s">
        <v>73</v>
      </c>
    </row>
    <row r="1434" spans="2:3" x14ac:dyDescent="0.35">
      <c r="B1434" t="s">
        <v>1477</v>
      </c>
      <c r="C1434" t="s">
        <v>73</v>
      </c>
    </row>
    <row r="1435" spans="2:3" x14ac:dyDescent="0.35">
      <c r="B1435" t="s">
        <v>1478</v>
      </c>
      <c r="C1435" t="s">
        <v>80</v>
      </c>
    </row>
    <row r="1436" spans="2:3" x14ac:dyDescent="0.35">
      <c r="B1436" t="s">
        <v>1479</v>
      </c>
      <c r="C1436" t="s">
        <v>73</v>
      </c>
    </row>
    <row r="1437" spans="2:3" x14ac:dyDescent="0.35">
      <c r="B1437" t="s">
        <v>1480</v>
      </c>
      <c r="C1437" t="s">
        <v>80</v>
      </c>
    </row>
    <row r="1438" spans="2:3" x14ac:dyDescent="0.35">
      <c r="B1438" t="s">
        <v>1481</v>
      </c>
      <c r="C1438" t="s">
        <v>73</v>
      </c>
    </row>
    <row r="1439" spans="2:3" x14ac:dyDescent="0.35">
      <c r="B1439" t="s">
        <v>1482</v>
      </c>
      <c r="C1439" t="s">
        <v>73</v>
      </c>
    </row>
    <row r="1440" spans="2:3" x14ac:dyDescent="0.35">
      <c r="B1440" t="s">
        <v>1483</v>
      </c>
      <c r="C1440" t="s">
        <v>73</v>
      </c>
    </row>
    <row r="1441" spans="2:3" x14ac:dyDescent="0.35">
      <c r="B1441" t="s">
        <v>1484</v>
      </c>
      <c r="C1441" t="s">
        <v>73</v>
      </c>
    </row>
    <row r="1442" spans="2:3" x14ac:dyDescent="0.35">
      <c r="B1442" t="s">
        <v>1485</v>
      </c>
      <c r="C1442" t="s">
        <v>1486</v>
      </c>
    </row>
    <row r="1443" spans="2:3" x14ac:dyDescent="0.35">
      <c r="B1443" t="s">
        <v>1487</v>
      </c>
      <c r="C1443" t="s">
        <v>73</v>
      </c>
    </row>
    <row r="1444" spans="2:3" x14ac:dyDescent="0.35">
      <c r="B1444" t="s">
        <v>1488</v>
      </c>
      <c r="C1444" t="s">
        <v>80</v>
      </c>
    </row>
    <row r="1445" spans="2:3" x14ac:dyDescent="0.35">
      <c r="B1445" t="s">
        <v>1489</v>
      </c>
      <c r="C1445" t="s">
        <v>80</v>
      </c>
    </row>
    <row r="1446" spans="2:3" x14ac:dyDescent="0.35">
      <c r="B1446" t="s">
        <v>1490</v>
      </c>
      <c r="C1446" t="s">
        <v>73</v>
      </c>
    </row>
    <row r="1447" spans="2:3" x14ac:dyDescent="0.35">
      <c r="B1447" t="s">
        <v>1491</v>
      </c>
      <c r="C1447" t="s">
        <v>80</v>
      </c>
    </row>
    <row r="1448" spans="2:3" x14ac:dyDescent="0.35">
      <c r="B1448" t="s">
        <v>1492</v>
      </c>
      <c r="C1448" t="s">
        <v>80</v>
      </c>
    </row>
    <row r="1449" spans="2:3" x14ac:dyDescent="0.35">
      <c r="B1449" t="s">
        <v>1493</v>
      </c>
      <c r="C1449" t="s">
        <v>80</v>
      </c>
    </row>
    <row r="1450" spans="2:3" x14ac:dyDescent="0.35">
      <c r="B1450" t="s">
        <v>1494</v>
      </c>
      <c r="C1450" t="s">
        <v>73</v>
      </c>
    </row>
    <row r="1451" spans="2:3" x14ac:dyDescent="0.35">
      <c r="B1451" t="s">
        <v>1495</v>
      </c>
      <c r="C1451" t="s">
        <v>80</v>
      </c>
    </row>
    <row r="1452" spans="2:3" x14ac:dyDescent="0.35">
      <c r="B1452" t="s">
        <v>1496</v>
      </c>
      <c r="C1452" t="s">
        <v>80</v>
      </c>
    </row>
    <row r="1453" spans="2:3" x14ac:dyDescent="0.35">
      <c r="B1453" t="s">
        <v>1497</v>
      </c>
      <c r="C1453" t="s">
        <v>80</v>
      </c>
    </row>
    <row r="1454" spans="2:3" x14ac:dyDescent="0.35">
      <c r="B1454" t="s">
        <v>1498</v>
      </c>
      <c r="C1454" t="s">
        <v>80</v>
      </c>
    </row>
    <row r="1455" spans="2:3" x14ac:dyDescent="0.35">
      <c r="B1455" t="s">
        <v>1499</v>
      </c>
      <c r="C1455" t="s">
        <v>73</v>
      </c>
    </row>
    <row r="1456" spans="2:3" x14ac:dyDescent="0.35">
      <c r="B1456" t="s">
        <v>1500</v>
      </c>
      <c r="C1456" t="s">
        <v>73</v>
      </c>
    </row>
    <row r="1457" spans="2:3" x14ac:dyDescent="0.35">
      <c r="B1457" t="s">
        <v>1501</v>
      </c>
      <c r="C1457" t="s">
        <v>73</v>
      </c>
    </row>
    <row r="1458" spans="2:3" x14ac:dyDescent="0.35">
      <c r="B1458" t="s">
        <v>1502</v>
      </c>
      <c r="C1458" t="s">
        <v>80</v>
      </c>
    </row>
    <row r="1459" spans="2:3" x14ac:dyDescent="0.35">
      <c r="B1459" t="s">
        <v>1503</v>
      </c>
      <c r="C1459" t="s">
        <v>80</v>
      </c>
    </row>
    <row r="1460" spans="2:3" x14ac:dyDescent="0.35">
      <c r="B1460" t="s">
        <v>1504</v>
      </c>
      <c r="C1460" t="s">
        <v>80</v>
      </c>
    </row>
    <row r="1461" spans="2:3" x14ac:dyDescent="0.35">
      <c r="B1461" t="s">
        <v>1505</v>
      </c>
      <c r="C1461" t="s">
        <v>73</v>
      </c>
    </row>
    <row r="1462" spans="2:3" x14ac:dyDescent="0.35">
      <c r="B1462" t="s">
        <v>48</v>
      </c>
      <c r="C1462" t="s">
        <v>73</v>
      </c>
    </row>
    <row r="1463" spans="2:3" x14ac:dyDescent="0.35">
      <c r="B1463" t="s">
        <v>1506</v>
      </c>
      <c r="C1463" t="s">
        <v>73</v>
      </c>
    </row>
    <row r="1464" spans="2:3" x14ac:dyDescent="0.35">
      <c r="B1464" t="s">
        <v>1507</v>
      </c>
      <c r="C1464" t="s">
        <v>73</v>
      </c>
    </row>
    <row r="1465" spans="2:3" x14ac:dyDescent="0.35">
      <c r="B1465" t="s">
        <v>1508</v>
      </c>
      <c r="C1465" t="s">
        <v>73</v>
      </c>
    </row>
    <row r="1466" spans="2:3" x14ac:dyDescent="0.35">
      <c r="B1466" t="s">
        <v>1509</v>
      </c>
      <c r="C1466" t="s">
        <v>73</v>
      </c>
    </row>
    <row r="1467" spans="2:3" x14ac:dyDescent="0.35">
      <c r="B1467" t="s">
        <v>1510</v>
      </c>
      <c r="C1467" t="s">
        <v>80</v>
      </c>
    </row>
    <row r="1468" spans="2:3" x14ac:dyDescent="0.35">
      <c r="B1468" t="s">
        <v>1511</v>
      </c>
      <c r="C1468" t="s">
        <v>73</v>
      </c>
    </row>
    <row r="1469" spans="2:3" x14ac:dyDescent="0.35">
      <c r="B1469" t="s">
        <v>1512</v>
      </c>
      <c r="C1469" t="s">
        <v>80</v>
      </c>
    </row>
    <row r="1470" spans="2:3" x14ac:dyDescent="0.35">
      <c r="B1470" t="s">
        <v>1513</v>
      </c>
      <c r="C1470" t="s">
        <v>80</v>
      </c>
    </row>
    <row r="1471" spans="2:3" x14ac:dyDescent="0.35">
      <c r="B1471" t="s">
        <v>1514</v>
      </c>
      <c r="C1471" t="s">
        <v>80</v>
      </c>
    </row>
    <row r="1472" spans="2:3" x14ac:dyDescent="0.35">
      <c r="B1472" t="s">
        <v>1515</v>
      </c>
      <c r="C1472" t="s">
        <v>73</v>
      </c>
    </row>
    <row r="1473" spans="2:3" x14ac:dyDescent="0.35">
      <c r="B1473" t="s">
        <v>1516</v>
      </c>
      <c r="C1473" t="s">
        <v>80</v>
      </c>
    </row>
    <row r="1474" spans="2:3" x14ac:dyDescent="0.35">
      <c r="B1474" t="s">
        <v>1517</v>
      </c>
      <c r="C1474" t="s">
        <v>80</v>
      </c>
    </row>
    <row r="1475" spans="2:3" x14ac:dyDescent="0.35">
      <c r="B1475" t="s">
        <v>1518</v>
      </c>
      <c r="C1475" t="s">
        <v>80</v>
      </c>
    </row>
    <row r="1476" spans="2:3" x14ac:dyDescent="0.35">
      <c r="B1476" t="s">
        <v>1519</v>
      </c>
      <c r="C1476" t="s">
        <v>80</v>
      </c>
    </row>
    <row r="1477" spans="2:3" x14ac:dyDescent="0.35">
      <c r="B1477" t="s">
        <v>1520</v>
      </c>
      <c r="C1477" t="s">
        <v>80</v>
      </c>
    </row>
    <row r="1478" spans="2:3" x14ac:dyDescent="0.35">
      <c r="B1478" t="s">
        <v>1521</v>
      </c>
      <c r="C1478" t="s">
        <v>73</v>
      </c>
    </row>
    <row r="1479" spans="2:3" x14ac:dyDescent="0.35">
      <c r="B1479" t="s">
        <v>1522</v>
      </c>
      <c r="C1479" t="s">
        <v>73</v>
      </c>
    </row>
    <row r="1480" spans="2:3" x14ac:dyDescent="0.35">
      <c r="B1480" t="s">
        <v>1523</v>
      </c>
      <c r="C1480" t="s">
        <v>73</v>
      </c>
    </row>
    <row r="1481" spans="2:3" x14ac:dyDescent="0.35">
      <c r="B1481" t="s">
        <v>1524</v>
      </c>
      <c r="C1481" t="s">
        <v>73</v>
      </c>
    </row>
    <row r="1482" spans="2:3" x14ac:dyDescent="0.35">
      <c r="B1482" t="s">
        <v>1525</v>
      </c>
      <c r="C1482" t="s">
        <v>73</v>
      </c>
    </row>
    <row r="1483" spans="2:3" x14ac:dyDescent="0.35">
      <c r="B1483" t="s">
        <v>1526</v>
      </c>
      <c r="C1483" t="s">
        <v>80</v>
      </c>
    </row>
    <row r="1484" spans="2:3" x14ac:dyDescent="0.35">
      <c r="B1484" t="s">
        <v>1527</v>
      </c>
      <c r="C1484" t="s">
        <v>73</v>
      </c>
    </row>
    <row r="1485" spans="2:3" x14ac:dyDescent="0.35">
      <c r="B1485" t="s">
        <v>1528</v>
      </c>
      <c r="C1485" t="s">
        <v>80</v>
      </c>
    </row>
    <row r="1486" spans="2:3" x14ac:dyDescent="0.35">
      <c r="B1486" t="s">
        <v>1529</v>
      </c>
      <c r="C1486" t="s">
        <v>73</v>
      </c>
    </row>
    <row r="1487" spans="2:3" x14ac:dyDescent="0.35">
      <c r="B1487" t="s">
        <v>1530</v>
      </c>
      <c r="C1487" t="s">
        <v>73</v>
      </c>
    </row>
    <row r="1488" spans="2:3" x14ac:dyDescent="0.35">
      <c r="B1488" t="s">
        <v>1531</v>
      </c>
      <c r="C1488" t="s">
        <v>73</v>
      </c>
    </row>
    <row r="1489" spans="2:3" x14ac:dyDescent="0.35">
      <c r="B1489" t="s">
        <v>1532</v>
      </c>
      <c r="C1489" t="s">
        <v>73</v>
      </c>
    </row>
    <row r="1490" spans="2:3" x14ac:dyDescent="0.35">
      <c r="B1490" t="s">
        <v>1533</v>
      </c>
      <c r="C1490" t="s">
        <v>73</v>
      </c>
    </row>
    <row r="1491" spans="2:3" x14ac:dyDescent="0.35">
      <c r="B1491" t="s">
        <v>1534</v>
      </c>
      <c r="C1491" t="s">
        <v>73</v>
      </c>
    </row>
    <row r="1492" spans="2:3" x14ac:dyDescent="0.35">
      <c r="B1492" t="s">
        <v>1535</v>
      </c>
      <c r="C1492" t="s">
        <v>80</v>
      </c>
    </row>
    <row r="1493" spans="2:3" x14ac:dyDescent="0.35">
      <c r="B1493" t="s">
        <v>1536</v>
      </c>
      <c r="C1493" t="s">
        <v>73</v>
      </c>
    </row>
    <row r="1494" spans="2:3" x14ac:dyDescent="0.35">
      <c r="B1494" t="s">
        <v>1537</v>
      </c>
      <c r="C1494" t="s">
        <v>73</v>
      </c>
    </row>
    <row r="1495" spans="2:3" x14ac:dyDescent="0.35">
      <c r="B1495" t="s">
        <v>1538</v>
      </c>
      <c r="C1495" t="s">
        <v>73</v>
      </c>
    </row>
    <row r="1496" spans="2:3" x14ac:dyDescent="0.35">
      <c r="B1496" t="s">
        <v>1539</v>
      </c>
      <c r="C1496" t="s">
        <v>73</v>
      </c>
    </row>
    <row r="1497" spans="2:3" x14ac:dyDescent="0.35">
      <c r="B1497" t="s">
        <v>1540</v>
      </c>
      <c r="C1497" t="s">
        <v>73</v>
      </c>
    </row>
    <row r="1498" spans="2:3" x14ac:dyDescent="0.35">
      <c r="B1498" t="s">
        <v>1541</v>
      </c>
      <c r="C1498" t="s">
        <v>73</v>
      </c>
    </row>
    <row r="1499" spans="2:3" x14ac:dyDescent="0.35">
      <c r="B1499" t="s">
        <v>1542</v>
      </c>
      <c r="C1499" t="s">
        <v>73</v>
      </c>
    </row>
    <row r="1500" spans="2:3" x14ac:dyDescent="0.35">
      <c r="B1500" t="s">
        <v>1543</v>
      </c>
      <c r="C1500" t="s">
        <v>80</v>
      </c>
    </row>
    <row r="1501" spans="2:3" x14ac:dyDescent="0.35">
      <c r="B1501" t="s">
        <v>1544</v>
      </c>
      <c r="C1501" t="s">
        <v>80</v>
      </c>
    </row>
    <row r="1502" spans="2:3" x14ac:dyDescent="0.35">
      <c r="B1502" t="s">
        <v>1545</v>
      </c>
      <c r="C1502" t="s">
        <v>73</v>
      </c>
    </row>
    <row r="1503" spans="2:3" x14ac:dyDescent="0.35">
      <c r="B1503" t="s">
        <v>1546</v>
      </c>
      <c r="C1503" t="s">
        <v>73</v>
      </c>
    </row>
    <row r="1504" spans="2:3" x14ac:dyDescent="0.35">
      <c r="B1504" t="s">
        <v>1547</v>
      </c>
      <c r="C1504" t="s">
        <v>73</v>
      </c>
    </row>
    <row r="1505" spans="2:3" x14ac:dyDescent="0.35">
      <c r="B1505" t="s">
        <v>1548</v>
      </c>
      <c r="C1505" t="s">
        <v>80</v>
      </c>
    </row>
    <row r="1506" spans="2:3" x14ac:dyDescent="0.35">
      <c r="B1506" t="s">
        <v>1549</v>
      </c>
      <c r="C1506" t="s">
        <v>80</v>
      </c>
    </row>
    <row r="1507" spans="2:3" x14ac:dyDescent="0.35">
      <c r="B1507" t="s">
        <v>1550</v>
      </c>
      <c r="C1507" t="s">
        <v>73</v>
      </c>
    </row>
    <row r="1508" spans="2:3" x14ac:dyDescent="0.35">
      <c r="B1508" t="s">
        <v>1551</v>
      </c>
      <c r="C1508" t="s">
        <v>80</v>
      </c>
    </row>
    <row r="1509" spans="2:3" x14ac:dyDescent="0.35">
      <c r="B1509" t="s">
        <v>1552</v>
      </c>
      <c r="C1509" t="s">
        <v>80</v>
      </c>
    </row>
    <row r="1510" spans="2:3" x14ac:dyDescent="0.35">
      <c r="B1510" t="s">
        <v>1553</v>
      </c>
      <c r="C1510" t="s">
        <v>73</v>
      </c>
    </row>
    <row r="1511" spans="2:3" x14ac:dyDescent="0.35">
      <c r="B1511" t="s">
        <v>1554</v>
      </c>
      <c r="C1511" t="s">
        <v>73</v>
      </c>
    </row>
    <row r="1512" spans="2:3" x14ac:dyDescent="0.35">
      <c r="B1512" t="s">
        <v>1555</v>
      </c>
      <c r="C1512" t="s">
        <v>73</v>
      </c>
    </row>
    <row r="1513" spans="2:3" x14ac:dyDescent="0.35">
      <c r="B1513" t="s">
        <v>1556</v>
      </c>
      <c r="C1513" t="s">
        <v>80</v>
      </c>
    </row>
    <row r="1514" spans="2:3" x14ac:dyDescent="0.35">
      <c r="B1514" t="s">
        <v>1557</v>
      </c>
      <c r="C1514" t="s">
        <v>73</v>
      </c>
    </row>
    <row r="1515" spans="2:3" x14ac:dyDescent="0.35">
      <c r="B1515" t="s">
        <v>1558</v>
      </c>
      <c r="C1515" t="s">
        <v>73</v>
      </c>
    </row>
    <row r="1516" spans="2:3" x14ac:dyDescent="0.35">
      <c r="B1516" t="s">
        <v>1559</v>
      </c>
      <c r="C1516" t="s">
        <v>73</v>
      </c>
    </row>
    <row r="1517" spans="2:3" x14ac:dyDescent="0.35">
      <c r="B1517" t="s">
        <v>1560</v>
      </c>
      <c r="C1517" t="s">
        <v>80</v>
      </c>
    </row>
    <row r="1518" spans="2:3" x14ac:dyDescent="0.35">
      <c r="B1518" t="s">
        <v>1561</v>
      </c>
      <c r="C1518" t="s">
        <v>80</v>
      </c>
    </row>
    <row r="1519" spans="2:3" x14ac:dyDescent="0.35">
      <c r="B1519" t="s">
        <v>1562</v>
      </c>
      <c r="C1519" t="s">
        <v>73</v>
      </c>
    </row>
    <row r="1520" spans="2:3" x14ac:dyDescent="0.35">
      <c r="B1520" t="s">
        <v>1563</v>
      </c>
      <c r="C1520" t="s">
        <v>73</v>
      </c>
    </row>
    <row r="1521" spans="2:3" x14ac:dyDescent="0.35">
      <c r="B1521" t="s">
        <v>1564</v>
      </c>
      <c r="C1521" t="s">
        <v>80</v>
      </c>
    </row>
    <row r="1522" spans="2:3" x14ac:dyDescent="0.35">
      <c r="B1522" t="s">
        <v>49</v>
      </c>
      <c r="C1522" t="s">
        <v>73</v>
      </c>
    </row>
    <row r="1523" spans="2:3" x14ac:dyDescent="0.35">
      <c r="B1523" t="s">
        <v>1565</v>
      </c>
      <c r="C1523" t="s">
        <v>80</v>
      </c>
    </row>
    <row r="1524" spans="2:3" x14ac:dyDescent="0.35">
      <c r="B1524" t="s">
        <v>1566</v>
      </c>
      <c r="C1524" t="s">
        <v>73</v>
      </c>
    </row>
    <row r="1525" spans="2:3" x14ac:dyDescent="0.35">
      <c r="B1525" t="s">
        <v>1567</v>
      </c>
      <c r="C1525" t="s">
        <v>73</v>
      </c>
    </row>
    <row r="1526" spans="2:3" x14ac:dyDescent="0.35">
      <c r="B1526" t="s">
        <v>1568</v>
      </c>
      <c r="C1526" t="s">
        <v>73</v>
      </c>
    </row>
    <row r="1527" spans="2:3" x14ac:dyDescent="0.35">
      <c r="B1527" t="s">
        <v>1569</v>
      </c>
      <c r="C1527" t="s">
        <v>73</v>
      </c>
    </row>
    <row r="1528" spans="2:3" x14ac:dyDescent="0.35">
      <c r="B1528" t="s">
        <v>1570</v>
      </c>
      <c r="C1528" t="s">
        <v>73</v>
      </c>
    </row>
    <row r="1529" spans="2:3" x14ac:dyDescent="0.35">
      <c r="B1529" t="s">
        <v>1571</v>
      </c>
      <c r="C1529" t="s">
        <v>73</v>
      </c>
    </row>
    <row r="1530" spans="2:3" x14ac:dyDescent="0.35">
      <c r="B1530" t="s">
        <v>1572</v>
      </c>
      <c r="C1530" t="s">
        <v>73</v>
      </c>
    </row>
    <row r="1531" spans="2:3" x14ac:dyDescent="0.35">
      <c r="B1531" t="s">
        <v>1573</v>
      </c>
      <c r="C1531" t="s">
        <v>73</v>
      </c>
    </row>
    <row r="1532" spans="2:3" x14ac:dyDescent="0.35">
      <c r="B1532" t="s">
        <v>1574</v>
      </c>
      <c r="C1532" t="s">
        <v>73</v>
      </c>
    </row>
    <row r="1533" spans="2:3" x14ac:dyDescent="0.35">
      <c r="B1533" t="s">
        <v>1575</v>
      </c>
      <c r="C1533" t="s">
        <v>80</v>
      </c>
    </row>
    <row r="1534" spans="2:3" x14ac:dyDescent="0.35">
      <c r="B1534" t="s">
        <v>1576</v>
      </c>
      <c r="C1534" t="s">
        <v>73</v>
      </c>
    </row>
    <row r="1535" spans="2:3" x14ac:dyDescent="0.35">
      <c r="B1535" t="s">
        <v>1577</v>
      </c>
      <c r="C1535" t="s">
        <v>73</v>
      </c>
    </row>
    <row r="1536" spans="2:3" x14ac:dyDescent="0.35">
      <c r="B1536" t="s">
        <v>1578</v>
      </c>
      <c r="C1536" t="s">
        <v>73</v>
      </c>
    </row>
    <row r="1537" spans="2:3" x14ac:dyDescent="0.35">
      <c r="B1537" t="s">
        <v>1579</v>
      </c>
      <c r="C1537" t="s">
        <v>73</v>
      </c>
    </row>
    <row r="1538" spans="2:3" x14ac:dyDescent="0.35">
      <c r="B1538" t="s">
        <v>1580</v>
      </c>
      <c r="C1538" t="s">
        <v>80</v>
      </c>
    </row>
    <row r="1539" spans="2:3" x14ac:dyDescent="0.35">
      <c r="B1539" t="s">
        <v>1581</v>
      </c>
      <c r="C1539" t="s">
        <v>80</v>
      </c>
    </row>
    <row r="1540" spans="2:3" x14ac:dyDescent="0.35">
      <c r="B1540" t="s">
        <v>1582</v>
      </c>
      <c r="C1540" t="s">
        <v>73</v>
      </c>
    </row>
    <row r="1541" spans="2:3" x14ac:dyDescent="0.35">
      <c r="B1541" t="s">
        <v>1583</v>
      </c>
      <c r="C1541" t="s">
        <v>80</v>
      </c>
    </row>
    <row r="1542" spans="2:3" x14ac:dyDescent="0.35">
      <c r="B1542" t="s">
        <v>1584</v>
      </c>
      <c r="C1542" t="s">
        <v>73</v>
      </c>
    </row>
    <row r="1543" spans="2:3" x14ac:dyDescent="0.35">
      <c r="B1543" t="s">
        <v>1585</v>
      </c>
      <c r="C1543" t="s">
        <v>73</v>
      </c>
    </row>
    <row r="1544" spans="2:3" x14ac:dyDescent="0.35">
      <c r="B1544" t="s">
        <v>1586</v>
      </c>
      <c r="C1544" t="s">
        <v>73</v>
      </c>
    </row>
    <row r="1545" spans="2:3" x14ac:dyDescent="0.35">
      <c r="B1545" t="s">
        <v>1587</v>
      </c>
      <c r="C1545" t="s">
        <v>80</v>
      </c>
    </row>
    <row r="1546" spans="2:3" x14ac:dyDescent="0.35">
      <c r="B1546" t="s">
        <v>1588</v>
      </c>
      <c r="C1546" t="s">
        <v>73</v>
      </c>
    </row>
    <row r="1547" spans="2:3" x14ac:dyDescent="0.35">
      <c r="B1547" t="s">
        <v>1589</v>
      </c>
      <c r="C1547" t="s">
        <v>73</v>
      </c>
    </row>
    <row r="1548" spans="2:3" x14ac:dyDescent="0.35">
      <c r="B1548" t="s">
        <v>1590</v>
      </c>
      <c r="C1548" t="s">
        <v>80</v>
      </c>
    </row>
    <row r="1549" spans="2:3" x14ac:dyDescent="0.35">
      <c r="B1549" t="s">
        <v>1591</v>
      </c>
      <c r="C1549" t="s">
        <v>80</v>
      </c>
    </row>
    <row r="1550" spans="2:3" x14ac:dyDescent="0.35">
      <c r="B1550" t="s">
        <v>1592</v>
      </c>
      <c r="C1550" t="s">
        <v>73</v>
      </c>
    </row>
    <row r="1551" spans="2:3" x14ac:dyDescent="0.35">
      <c r="B1551" t="s">
        <v>1593</v>
      </c>
      <c r="C1551" t="s">
        <v>80</v>
      </c>
    </row>
    <row r="1552" spans="2:3" x14ac:dyDescent="0.35">
      <c r="B1552" t="s">
        <v>1594</v>
      </c>
      <c r="C1552" t="s">
        <v>73</v>
      </c>
    </row>
    <row r="1553" spans="2:3" x14ac:dyDescent="0.35">
      <c r="B1553" t="s">
        <v>1595</v>
      </c>
      <c r="C1553" t="s">
        <v>80</v>
      </c>
    </row>
    <row r="1554" spans="2:3" x14ac:dyDescent="0.35">
      <c r="B1554" t="s">
        <v>1596</v>
      </c>
      <c r="C1554" t="s">
        <v>80</v>
      </c>
    </row>
    <row r="1555" spans="2:3" x14ac:dyDescent="0.35">
      <c r="B1555" t="s">
        <v>1597</v>
      </c>
      <c r="C1555" t="s">
        <v>80</v>
      </c>
    </row>
    <row r="1556" spans="2:3" x14ac:dyDescent="0.35">
      <c r="B1556" t="s">
        <v>1598</v>
      </c>
      <c r="C1556" t="s">
        <v>73</v>
      </c>
    </row>
    <row r="1557" spans="2:3" x14ac:dyDescent="0.35">
      <c r="B1557" t="s">
        <v>1599</v>
      </c>
      <c r="C1557" t="s">
        <v>73</v>
      </c>
    </row>
    <row r="1558" spans="2:3" x14ac:dyDescent="0.35">
      <c r="B1558" t="s">
        <v>1600</v>
      </c>
      <c r="C1558" t="s">
        <v>80</v>
      </c>
    </row>
    <row r="1559" spans="2:3" x14ac:dyDescent="0.35">
      <c r="B1559" t="s">
        <v>1601</v>
      </c>
      <c r="C1559" t="s">
        <v>73</v>
      </c>
    </row>
    <row r="1560" spans="2:3" x14ac:dyDescent="0.35">
      <c r="B1560" t="s">
        <v>1602</v>
      </c>
      <c r="C1560" t="s">
        <v>80</v>
      </c>
    </row>
    <row r="1561" spans="2:3" x14ac:dyDescent="0.35">
      <c r="B1561" t="s">
        <v>1603</v>
      </c>
      <c r="C1561" t="s">
        <v>73</v>
      </c>
    </row>
    <row r="1562" spans="2:3" x14ac:dyDescent="0.35">
      <c r="B1562" t="s">
        <v>1604</v>
      </c>
      <c r="C1562" t="s">
        <v>73</v>
      </c>
    </row>
    <row r="1563" spans="2:3" x14ac:dyDescent="0.35">
      <c r="B1563" t="s">
        <v>1605</v>
      </c>
      <c r="C1563" t="s">
        <v>73</v>
      </c>
    </row>
    <row r="1564" spans="2:3" x14ac:dyDescent="0.35">
      <c r="B1564" t="s">
        <v>1606</v>
      </c>
      <c r="C1564" t="s">
        <v>80</v>
      </c>
    </row>
    <row r="1565" spans="2:3" x14ac:dyDescent="0.35">
      <c r="B1565" t="s">
        <v>1607</v>
      </c>
      <c r="C1565" t="s">
        <v>73</v>
      </c>
    </row>
    <row r="1566" spans="2:3" x14ac:dyDescent="0.35">
      <c r="B1566" t="s">
        <v>1608</v>
      </c>
      <c r="C1566" t="s">
        <v>73</v>
      </c>
    </row>
    <row r="1567" spans="2:3" x14ac:dyDescent="0.35">
      <c r="B1567" t="s">
        <v>1609</v>
      </c>
      <c r="C1567" t="s">
        <v>80</v>
      </c>
    </row>
    <row r="1568" spans="2:3" x14ac:dyDescent="0.35">
      <c r="B1568" t="s">
        <v>1610</v>
      </c>
      <c r="C1568" t="s">
        <v>73</v>
      </c>
    </row>
    <row r="1569" spans="2:3" x14ac:dyDescent="0.35">
      <c r="B1569" t="s">
        <v>1611</v>
      </c>
      <c r="C1569" t="s">
        <v>73</v>
      </c>
    </row>
    <row r="1570" spans="2:3" x14ac:dyDescent="0.35">
      <c r="B1570" t="s">
        <v>1612</v>
      </c>
      <c r="C1570" t="s">
        <v>73</v>
      </c>
    </row>
    <row r="1571" spans="2:3" x14ac:dyDescent="0.35">
      <c r="B1571" t="s">
        <v>1613</v>
      </c>
      <c r="C1571" t="s">
        <v>73</v>
      </c>
    </row>
    <row r="1572" spans="2:3" x14ac:dyDescent="0.35">
      <c r="B1572" t="s">
        <v>1614</v>
      </c>
      <c r="C1572" t="s">
        <v>1615</v>
      </c>
    </row>
    <row r="1573" spans="2:3" x14ac:dyDescent="0.35">
      <c r="B1573" t="s">
        <v>1616</v>
      </c>
      <c r="C1573" t="s">
        <v>1615</v>
      </c>
    </row>
    <row r="1574" spans="2:3" x14ac:dyDescent="0.35">
      <c r="B1574" t="s">
        <v>1617</v>
      </c>
      <c r="C1574" t="s">
        <v>80</v>
      </c>
    </row>
    <row r="1575" spans="2:3" x14ac:dyDescent="0.35">
      <c r="B1575" t="s">
        <v>1618</v>
      </c>
      <c r="C1575" t="s">
        <v>80</v>
      </c>
    </row>
    <row r="1576" spans="2:3" x14ac:dyDescent="0.35">
      <c r="B1576" t="s">
        <v>1619</v>
      </c>
      <c r="C1576" t="s">
        <v>73</v>
      </c>
    </row>
    <row r="1577" spans="2:3" x14ac:dyDescent="0.35">
      <c r="B1577" t="s">
        <v>1620</v>
      </c>
      <c r="C1577" t="s">
        <v>80</v>
      </c>
    </row>
    <row r="1578" spans="2:3" x14ac:dyDescent="0.35">
      <c r="B1578" t="s">
        <v>1621</v>
      </c>
      <c r="C1578" t="s">
        <v>80</v>
      </c>
    </row>
    <row r="1579" spans="2:3" x14ac:dyDescent="0.35">
      <c r="B1579" t="s">
        <v>1622</v>
      </c>
      <c r="C1579" t="s">
        <v>73</v>
      </c>
    </row>
    <row r="1580" spans="2:3" x14ac:dyDescent="0.35">
      <c r="B1580" t="s">
        <v>1623</v>
      </c>
      <c r="C1580" t="s">
        <v>80</v>
      </c>
    </row>
    <row r="1581" spans="2:3" x14ac:dyDescent="0.35">
      <c r="B1581" t="s">
        <v>1624</v>
      </c>
      <c r="C1581" t="s">
        <v>73</v>
      </c>
    </row>
    <row r="1582" spans="2:3" x14ac:dyDescent="0.35">
      <c r="B1582" t="s">
        <v>1625</v>
      </c>
      <c r="C1582" t="s">
        <v>80</v>
      </c>
    </row>
    <row r="1583" spans="2:3" x14ac:dyDescent="0.35">
      <c r="B1583" t="s">
        <v>1626</v>
      </c>
      <c r="C1583" t="s">
        <v>80</v>
      </c>
    </row>
    <row r="1584" spans="2:3" x14ac:dyDescent="0.35">
      <c r="B1584" t="s">
        <v>1627</v>
      </c>
      <c r="C1584" t="s">
        <v>73</v>
      </c>
    </row>
    <row r="1585" spans="2:3" x14ac:dyDescent="0.35">
      <c r="B1585" t="s">
        <v>1628</v>
      </c>
      <c r="C1585" t="s">
        <v>73</v>
      </c>
    </row>
    <row r="1586" spans="2:3" x14ac:dyDescent="0.35">
      <c r="B1586" t="s">
        <v>1629</v>
      </c>
      <c r="C1586" t="s">
        <v>80</v>
      </c>
    </row>
    <row r="1587" spans="2:3" x14ac:dyDescent="0.35">
      <c r="B1587" t="s">
        <v>1630</v>
      </c>
      <c r="C1587" t="s">
        <v>73</v>
      </c>
    </row>
    <row r="1588" spans="2:3" x14ac:dyDescent="0.35">
      <c r="B1588" t="s">
        <v>1631</v>
      </c>
      <c r="C1588" t="s">
        <v>80</v>
      </c>
    </row>
    <row r="1589" spans="2:3" x14ac:dyDescent="0.35">
      <c r="B1589" t="s">
        <v>1632</v>
      </c>
      <c r="C1589" t="s">
        <v>80</v>
      </c>
    </row>
    <row r="1590" spans="2:3" x14ac:dyDescent="0.35">
      <c r="B1590" t="s">
        <v>1633</v>
      </c>
      <c r="C1590" t="s">
        <v>80</v>
      </c>
    </row>
    <row r="1591" spans="2:3" x14ac:dyDescent="0.35">
      <c r="B1591" t="s">
        <v>1634</v>
      </c>
      <c r="C1591" t="s">
        <v>73</v>
      </c>
    </row>
    <row r="1592" spans="2:3" x14ac:dyDescent="0.35">
      <c r="B1592" t="s">
        <v>1635</v>
      </c>
      <c r="C1592" t="s">
        <v>80</v>
      </c>
    </row>
    <row r="1593" spans="2:3" x14ac:dyDescent="0.35">
      <c r="B1593" t="s">
        <v>1636</v>
      </c>
      <c r="C1593" t="s">
        <v>73</v>
      </c>
    </row>
    <row r="1594" spans="2:3" x14ac:dyDescent="0.35">
      <c r="B1594" t="s">
        <v>1637</v>
      </c>
      <c r="C1594" t="s">
        <v>73</v>
      </c>
    </row>
    <row r="1595" spans="2:3" x14ac:dyDescent="0.35">
      <c r="B1595" t="s">
        <v>1638</v>
      </c>
      <c r="C1595" t="s">
        <v>80</v>
      </c>
    </row>
    <row r="1596" spans="2:3" x14ac:dyDescent="0.35">
      <c r="B1596" t="s">
        <v>1639</v>
      </c>
      <c r="C1596" t="s">
        <v>73</v>
      </c>
    </row>
    <row r="1597" spans="2:3" x14ac:dyDescent="0.35">
      <c r="B1597" t="s">
        <v>1640</v>
      </c>
      <c r="C1597" t="s">
        <v>73</v>
      </c>
    </row>
    <row r="1598" spans="2:3" x14ac:dyDescent="0.35">
      <c r="B1598" t="s">
        <v>1641</v>
      </c>
      <c r="C1598" t="s">
        <v>80</v>
      </c>
    </row>
    <row r="1599" spans="2:3" x14ac:dyDescent="0.35">
      <c r="B1599" t="s">
        <v>1642</v>
      </c>
      <c r="C1599" t="s">
        <v>80</v>
      </c>
    </row>
    <row r="1600" spans="2:3" x14ac:dyDescent="0.35">
      <c r="B1600" t="s">
        <v>1643</v>
      </c>
      <c r="C1600" t="s">
        <v>73</v>
      </c>
    </row>
    <row r="1601" spans="2:3" x14ac:dyDescent="0.35">
      <c r="B1601" t="s">
        <v>1644</v>
      </c>
      <c r="C1601" t="s">
        <v>73</v>
      </c>
    </row>
    <row r="1602" spans="2:3" x14ac:dyDescent="0.35">
      <c r="B1602" t="s">
        <v>1645</v>
      </c>
      <c r="C1602" t="s">
        <v>1615</v>
      </c>
    </row>
    <row r="1603" spans="2:3" x14ac:dyDescent="0.35">
      <c r="B1603" t="s">
        <v>1646</v>
      </c>
      <c r="C1603" t="s">
        <v>80</v>
      </c>
    </row>
    <row r="1604" spans="2:3" x14ac:dyDescent="0.35">
      <c r="B1604" t="s">
        <v>1647</v>
      </c>
      <c r="C1604" t="s">
        <v>80</v>
      </c>
    </row>
    <row r="1605" spans="2:3" x14ac:dyDescent="0.35">
      <c r="B1605" t="s">
        <v>51</v>
      </c>
      <c r="C1605" t="s">
        <v>73</v>
      </c>
    </row>
    <row r="1606" spans="2:3" x14ac:dyDescent="0.35">
      <c r="B1606" t="s">
        <v>1648</v>
      </c>
      <c r="C1606" t="s">
        <v>80</v>
      </c>
    </row>
    <row r="1607" spans="2:3" x14ac:dyDescent="0.35">
      <c r="B1607" t="s">
        <v>1649</v>
      </c>
      <c r="C1607" t="s">
        <v>80</v>
      </c>
    </row>
    <row r="1608" spans="2:3" x14ac:dyDescent="0.35">
      <c r="B1608" t="s">
        <v>1650</v>
      </c>
      <c r="C1608" t="s">
        <v>80</v>
      </c>
    </row>
    <row r="1609" spans="2:3" x14ac:dyDescent="0.35">
      <c r="B1609" t="s">
        <v>1651</v>
      </c>
      <c r="C1609" t="s">
        <v>73</v>
      </c>
    </row>
    <row r="1610" spans="2:3" x14ac:dyDescent="0.35">
      <c r="B1610" t="s">
        <v>1652</v>
      </c>
      <c r="C1610" t="s">
        <v>80</v>
      </c>
    </row>
    <row r="1611" spans="2:3" x14ac:dyDescent="0.35">
      <c r="B1611" t="s">
        <v>1653</v>
      </c>
      <c r="C1611" t="s">
        <v>73</v>
      </c>
    </row>
    <row r="1612" spans="2:3" x14ac:dyDescent="0.35">
      <c r="B1612" t="s">
        <v>1654</v>
      </c>
      <c r="C1612" t="s">
        <v>80</v>
      </c>
    </row>
    <row r="1613" spans="2:3" x14ac:dyDescent="0.35">
      <c r="B1613" t="s">
        <v>1655</v>
      </c>
      <c r="C1613" t="s">
        <v>73</v>
      </c>
    </row>
    <row r="1614" spans="2:3" x14ac:dyDescent="0.35">
      <c r="B1614" t="s">
        <v>1656</v>
      </c>
      <c r="C1614" t="s">
        <v>80</v>
      </c>
    </row>
    <row r="1615" spans="2:3" x14ac:dyDescent="0.35">
      <c r="B1615" t="s">
        <v>1657</v>
      </c>
      <c r="C1615" t="s">
        <v>80</v>
      </c>
    </row>
    <row r="1616" spans="2:3" x14ac:dyDescent="0.35">
      <c r="B1616" t="s">
        <v>1658</v>
      </c>
      <c r="C1616" t="s">
        <v>73</v>
      </c>
    </row>
    <row r="1617" spans="2:3" x14ac:dyDescent="0.35">
      <c r="B1617" t="s">
        <v>1659</v>
      </c>
      <c r="C1617" t="s">
        <v>73</v>
      </c>
    </row>
    <row r="1618" spans="2:3" x14ac:dyDescent="0.35">
      <c r="B1618" t="s">
        <v>1660</v>
      </c>
      <c r="C1618" t="s">
        <v>73</v>
      </c>
    </row>
    <row r="1619" spans="2:3" x14ac:dyDescent="0.35">
      <c r="B1619" t="s">
        <v>1661</v>
      </c>
      <c r="C1619" t="s">
        <v>73</v>
      </c>
    </row>
    <row r="1620" spans="2:3" x14ac:dyDescent="0.35">
      <c r="B1620" t="s">
        <v>1662</v>
      </c>
      <c r="C1620" t="s">
        <v>73</v>
      </c>
    </row>
    <row r="1621" spans="2:3" x14ac:dyDescent="0.35">
      <c r="B1621" t="s">
        <v>1663</v>
      </c>
      <c r="C1621" t="s">
        <v>80</v>
      </c>
    </row>
    <row r="1622" spans="2:3" x14ac:dyDescent="0.35">
      <c r="B1622" t="s">
        <v>52</v>
      </c>
      <c r="C1622" t="s">
        <v>73</v>
      </c>
    </row>
    <row r="1623" spans="2:3" x14ac:dyDescent="0.35">
      <c r="B1623" t="s">
        <v>1664</v>
      </c>
      <c r="C1623" t="s">
        <v>80</v>
      </c>
    </row>
    <row r="1624" spans="2:3" x14ac:dyDescent="0.35">
      <c r="B1624" t="s">
        <v>1665</v>
      </c>
      <c r="C1624" t="s">
        <v>73</v>
      </c>
    </row>
    <row r="1625" spans="2:3" x14ac:dyDescent="0.35">
      <c r="B1625" t="s">
        <v>1666</v>
      </c>
      <c r="C1625" t="s">
        <v>80</v>
      </c>
    </row>
    <row r="1626" spans="2:3" x14ac:dyDescent="0.35">
      <c r="B1626" t="s">
        <v>1667</v>
      </c>
      <c r="C1626" t="s">
        <v>80</v>
      </c>
    </row>
    <row r="1627" spans="2:3" x14ac:dyDescent="0.35">
      <c r="B1627" t="s">
        <v>1668</v>
      </c>
      <c r="C1627" t="s">
        <v>80</v>
      </c>
    </row>
    <row r="1628" spans="2:3" x14ac:dyDescent="0.35">
      <c r="B1628" t="s">
        <v>1669</v>
      </c>
      <c r="C1628" t="s">
        <v>80</v>
      </c>
    </row>
    <row r="1629" spans="2:3" x14ac:dyDescent="0.35">
      <c r="B1629" t="s">
        <v>1670</v>
      </c>
      <c r="C1629" t="s">
        <v>73</v>
      </c>
    </row>
    <row r="1630" spans="2:3" x14ac:dyDescent="0.35">
      <c r="B1630" t="s">
        <v>1671</v>
      </c>
      <c r="C1630" t="s">
        <v>73</v>
      </c>
    </row>
    <row r="1631" spans="2:3" x14ac:dyDescent="0.35">
      <c r="B1631" t="s">
        <v>1672</v>
      </c>
      <c r="C1631" t="s">
        <v>80</v>
      </c>
    </row>
    <row r="1632" spans="2:3" x14ac:dyDescent="0.35">
      <c r="B1632" t="s">
        <v>1673</v>
      </c>
      <c r="C1632" t="s">
        <v>73</v>
      </c>
    </row>
    <row r="1633" spans="2:3" x14ac:dyDescent="0.35">
      <c r="B1633" t="s">
        <v>1674</v>
      </c>
      <c r="C1633" t="s">
        <v>80</v>
      </c>
    </row>
    <row r="1634" spans="2:3" x14ac:dyDescent="0.35">
      <c r="B1634" t="s">
        <v>1675</v>
      </c>
      <c r="C1634" t="s">
        <v>73</v>
      </c>
    </row>
    <row r="1635" spans="2:3" x14ac:dyDescent="0.35">
      <c r="B1635" t="s">
        <v>1676</v>
      </c>
      <c r="C1635" t="s">
        <v>80</v>
      </c>
    </row>
    <row r="1636" spans="2:3" x14ac:dyDescent="0.35">
      <c r="B1636" t="s">
        <v>1677</v>
      </c>
      <c r="C1636" t="s">
        <v>73</v>
      </c>
    </row>
    <row r="1637" spans="2:3" x14ac:dyDescent="0.35">
      <c r="B1637" t="s">
        <v>1678</v>
      </c>
      <c r="C1637" t="s">
        <v>80</v>
      </c>
    </row>
    <row r="1638" spans="2:3" x14ac:dyDescent="0.35">
      <c r="B1638" t="s">
        <v>1679</v>
      </c>
      <c r="C1638" t="s">
        <v>73</v>
      </c>
    </row>
    <row r="1639" spans="2:3" x14ac:dyDescent="0.35">
      <c r="B1639" t="s">
        <v>1680</v>
      </c>
      <c r="C1639" t="s">
        <v>80</v>
      </c>
    </row>
    <row r="1640" spans="2:3" x14ac:dyDescent="0.35">
      <c r="B1640" t="s">
        <v>1681</v>
      </c>
      <c r="C1640" t="s">
        <v>73</v>
      </c>
    </row>
    <row r="1641" spans="2:3" x14ac:dyDescent="0.35">
      <c r="B1641" t="s">
        <v>1682</v>
      </c>
      <c r="C1641" t="s">
        <v>80</v>
      </c>
    </row>
    <row r="1642" spans="2:3" x14ac:dyDescent="0.35">
      <c r="B1642" t="s">
        <v>1683</v>
      </c>
      <c r="C1642" t="s">
        <v>73</v>
      </c>
    </row>
    <row r="1643" spans="2:3" x14ac:dyDescent="0.35">
      <c r="B1643" t="s">
        <v>1684</v>
      </c>
      <c r="C1643" t="s">
        <v>73</v>
      </c>
    </row>
    <row r="1644" spans="2:3" x14ac:dyDescent="0.35">
      <c r="B1644" t="s">
        <v>1685</v>
      </c>
      <c r="C1644" t="s">
        <v>73</v>
      </c>
    </row>
    <row r="1645" spans="2:3" x14ac:dyDescent="0.35">
      <c r="B1645" t="s">
        <v>1686</v>
      </c>
      <c r="C1645" t="s">
        <v>73</v>
      </c>
    </row>
    <row r="1646" spans="2:3" x14ac:dyDescent="0.35">
      <c r="B1646" t="s">
        <v>1687</v>
      </c>
      <c r="C1646" t="s">
        <v>73</v>
      </c>
    </row>
    <row r="1647" spans="2:3" x14ac:dyDescent="0.35">
      <c r="B1647" t="s">
        <v>1688</v>
      </c>
      <c r="C1647" t="s">
        <v>73</v>
      </c>
    </row>
    <row r="1648" spans="2:3" x14ac:dyDescent="0.35">
      <c r="B1648" t="s">
        <v>1689</v>
      </c>
      <c r="C1648" t="s">
        <v>73</v>
      </c>
    </row>
    <row r="1649" spans="2:3" x14ac:dyDescent="0.35">
      <c r="B1649" t="s">
        <v>1690</v>
      </c>
      <c r="C1649" t="s">
        <v>73</v>
      </c>
    </row>
    <row r="1650" spans="2:3" x14ac:dyDescent="0.35">
      <c r="B1650" t="s">
        <v>1691</v>
      </c>
      <c r="C1650" t="s">
        <v>73</v>
      </c>
    </row>
    <row r="1651" spans="2:3" x14ac:dyDescent="0.35">
      <c r="B1651" t="s">
        <v>1692</v>
      </c>
      <c r="C1651" t="s">
        <v>80</v>
      </c>
    </row>
    <row r="1652" spans="2:3" x14ac:dyDescent="0.35">
      <c r="B1652" t="s">
        <v>1693</v>
      </c>
      <c r="C1652" t="s">
        <v>73</v>
      </c>
    </row>
    <row r="1653" spans="2:3" x14ac:dyDescent="0.35">
      <c r="B1653" t="s">
        <v>1694</v>
      </c>
      <c r="C1653" t="s">
        <v>73</v>
      </c>
    </row>
    <row r="1654" spans="2:3" x14ac:dyDescent="0.35">
      <c r="B1654" t="s">
        <v>1695</v>
      </c>
      <c r="C1654" t="s">
        <v>73</v>
      </c>
    </row>
    <row r="1655" spans="2:3" x14ac:dyDescent="0.35">
      <c r="B1655" t="s">
        <v>1696</v>
      </c>
      <c r="C1655" t="s">
        <v>73</v>
      </c>
    </row>
    <row r="1656" spans="2:3" x14ac:dyDescent="0.35">
      <c r="B1656" t="s">
        <v>1697</v>
      </c>
      <c r="C1656" t="s">
        <v>73</v>
      </c>
    </row>
    <row r="1657" spans="2:3" x14ac:dyDescent="0.35">
      <c r="B1657" t="s">
        <v>1698</v>
      </c>
      <c r="C1657" t="s">
        <v>73</v>
      </c>
    </row>
    <row r="1658" spans="2:3" x14ac:dyDescent="0.35">
      <c r="B1658" t="s">
        <v>1699</v>
      </c>
      <c r="C1658" t="s">
        <v>73</v>
      </c>
    </row>
    <row r="1659" spans="2:3" x14ac:dyDescent="0.35">
      <c r="B1659" t="s">
        <v>1700</v>
      </c>
      <c r="C1659" t="s">
        <v>80</v>
      </c>
    </row>
    <row r="1660" spans="2:3" x14ac:dyDescent="0.35">
      <c r="B1660" t="s">
        <v>1701</v>
      </c>
      <c r="C1660" t="s">
        <v>73</v>
      </c>
    </row>
    <row r="1661" spans="2:3" x14ac:dyDescent="0.35">
      <c r="B1661" t="s">
        <v>1702</v>
      </c>
      <c r="C1661" t="s">
        <v>80</v>
      </c>
    </row>
    <row r="1662" spans="2:3" x14ac:dyDescent="0.35">
      <c r="B1662" t="s">
        <v>1703</v>
      </c>
      <c r="C1662" t="s">
        <v>80</v>
      </c>
    </row>
    <row r="1663" spans="2:3" x14ac:dyDescent="0.35">
      <c r="B1663" t="s">
        <v>1704</v>
      </c>
      <c r="C1663" t="s">
        <v>73</v>
      </c>
    </row>
    <row r="1664" spans="2:3" x14ac:dyDescent="0.35">
      <c r="B1664" t="s">
        <v>1705</v>
      </c>
      <c r="C1664" t="s">
        <v>80</v>
      </c>
    </row>
    <row r="1665" spans="2:4" x14ac:dyDescent="0.35">
      <c r="B1665" t="s">
        <v>1706</v>
      </c>
      <c r="C1665" t="s">
        <v>73</v>
      </c>
    </row>
    <row r="1666" spans="2:4" x14ac:dyDescent="0.35">
      <c r="B1666" t="s">
        <v>1707</v>
      </c>
      <c r="C1666" t="s">
        <v>73</v>
      </c>
    </row>
    <row r="1667" spans="2:4" x14ac:dyDescent="0.35">
      <c r="B1667" t="s">
        <v>1708</v>
      </c>
      <c r="C1667" t="s">
        <v>73</v>
      </c>
    </row>
    <row r="1668" spans="2:4" x14ac:dyDescent="0.35">
      <c r="B1668" t="s">
        <v>1709</v>
      </c>
      <c r="C1668" t="s">
        <v>73</v>
      </c>
    </row>
    <row r="1669" spans="2:4" x14ac:dyDescent="0.35">
      <c r="B1669" t="s">
        <v>1710</v>
      </c>
      <c r="C1669" t="s">
        <v>80</v>
      </c>
    </row>
    <row r="1670" spans="2:4" x14ac:dyDescent="0.35">
      <c r="B1670" t="s">
        <v>1711</v>
      </c>
      <c r="C1670" t="s">
        <v>73</v>
      </c>
    </row>
    <row r="1671" spans="2:4" x14ac:dyDescent="0.35">
      <c r="B1671" t="s">
        <v>1712</v>
      </c>
      <c r="C1671" t="s">
        <v>73</v>
      </c>
    </row>
    <row r="1672" spans="2:4" x14ac:dyDescent="0.35">
      <c r="B1672" t="s">
        <v>40</v>
      </c>
      <c r="C1672" t="s">
        <v>80</v>
      </c>
      <c r="D1672" t="s">
        <v>1773</v>
      </c>
    </row>
    <row r="1673" spans="2:4" x14ac:dyDescent="0.35">
      <c r="B1673" t="s">
        <v>41</v>
      </c>
      <c r="C1673" t="s">
        <v>80</v>
      </c>
      <c r="D1673" t="s">
        <v>1773</v>
      </c>
    </row>
    <row r="1674" spans="2:4" x14ac:dyDescent="0.35">
      <c r="B1674" t="s">
        <v>43</v>
      </c>
      <c r="C1674" t="s">
        <v>80</v>
      </c>
      <c r="D1674" t="s">
        <v>1773</v>
      </c>
    </row>
    <row r="1675" spans="2:4" x14ac:dyDescent="0.35">
      <c r="B1675" t="s">
        <v>1759</v>
      </c>
      <c r="C1675" t="s">
        <v>80</v>
      </c>
      <c r="D1675" t="s">
        <v>1773</v>
      </c>
    </row>
    <row r="1676" spans="2:4" x14ac:dyDescent="0.35">
      <c r="B1676" t="s">
        <v>1761</v>
      </c>
      <c r="C1676" t="s">
        <v>80</v>
      </c>
      <c r="D1676" t="s">
        <v>1773</v>
      </c>
    </row>
    <row r="1677" spans="2:4" x14ac:dyDescent="0.35">
      <c r="B1677" t="s">
        <v>1762</v>
      </c>
      <c r="C1677" t="s">
        <v>80</v>
      </c>
      <c r="D1677" t="s">
        <v>1773</v>
      </c>
    </row>
    <row r="1678" spans="2:4" x14ac:dyDescent="0.35">
      <c r="B1678" t="s">
        <v>1763</v>
      </c>
      <c r="C1678" t="s">
        <v>73</v>
      </c>
      <c r="D1678" t="s">
        <v>1773</v>
      </c>
    </row>
    <row r="1679" spans="2:4" x14ac:dyDescent="0.35">
      <c r="B1679" t="s">
        <v>1764</v>
      </c>
      <c r="C1679" t="s">
        <v>80</v>
      </c>
      <c r="D1679" t="s">
        <v>1773</v>
      </c>
    </row>
    <row r="1680" spans="2:4" x14ac:dyDescent="0.35">
      <c r="B1680" t="s">
        <v>1765</v>
      </c>
      <c r="C1680" t="s">
        <v>73</v>
      </c>
      <c r="D1680" t="s">
        <v>1773</v>
      </c>
    </row>
    <row r="1681" spans="2:4" x14ac:dyDescent="0.35">
      <c r="B1681" t="s">
        <v>1766</v>
      </c>
      <c r="C1681" t="s">
        <v>73</v>
      </c>
      <c r="D1681" t="s">
        <v>1773</v>
      </c>
    </row>
    <row r="1682" spans="2:4" x14ac:dyDescent="0.35">
      <c r="B1682" t="s">
        <v>1768</v>
      </c>
      <c r="C1682" t="s">
        <v>73</v>
      </c>
      <c r="D1682" t="s">
        <v>1773</v>
      </c>
    </row>
    <row r="1683" spans="2:4" x14ac:dyDescent="0.35">
      <c r="B1683" t="s">
        <v>1769</v>
      </c>
      <c r="C1683" t="s">
        <v>73</v>
      </c>
      <c r="D1683" t="s">
        <v>1773</v>
      </c>
    </row>
    <row r="1684" spans="2:4" x14ac:dyDescent="0.35">
      <c r="B1684" t="s">
        <v>1770</v>
      </c>
      <c r="C1684" t="s">
        <v>73</v>
      </c>
      <c r="D1684" t="s">
        <v>1773</v>
      </c>
    </row>
    <row r="1685" spans="2:4" x14ac:dyDescent="0.35">
      <c r="B1685" t="s">
        <v>1771</v>
      </c>
      <c r="C1685" t="s">
        <v>73</v>
      </c>
      <c r="D1685" t="s">
        <v>1773</v>
      </c>
    </row>
    <row r="1686" spans="2:4" x14ac:dyDescent="0.35">
      <c r="B1686" t="s">
        <v>1772</v>
      </c>
      <c r="C1686" t="s">
        <v>73</v>
      </c>
      <c r="D1686" t="s">
        <v>1773</v>
      </c>
    </row>
    <row r="1687" spans="2:4" x14ac:dyDescent="0.35">
      <c r="B1687" t="s">
        <v>1775</v>
      </c>
      <c r="C1687" t="s">
        <v>73</v>
      </c>
      <c r="D1687" t="s">
        <v>1773</v>
      </c>
    </row>
    <row r="1688" spans="2:4" x14ac:dyDescent="0.35">
      <c r="B1688" t="s">
        <v>1778</v>
      </c>
      <c r="C1688" t="s">
        <v>73</v>
      </c>
      <c r="D1688" t="s">
        <v>1773</v>
      </c>
    </row>
    <row r="1689" spans="2:4" x14ac:dyDescent="0.35">
      <c r="B1689" t="s">
        <v>1776</v>
      </c>
      <c r="C1689" t="s">
        <v>73</v>
      </c>
      <c r="D1689" t="s">
        <v>1773</v>
      </c>
    </row>
    <row r="1690" spans="2:4" x14ac:dyDescent="0.35">
      <c r="B1690" t="s">
        <v>1777</v>
      </c>
      <c r="C1690" t="s">
        <v>73</v>
      </c>
      <c r="D1690" t="s">
        <v>1773</v>
      </c>
    </row>
    <row r="1691" spans="2:4" x14ac:dyDescent="0.35">
      <c r="B1691" t="s">
        <v>1774</v>
      </c>
      <c r="C1691" t="s">
        <v>73</v>
      </c>
      <c r="D1691" t="s">
        <v>1773</v>
      </c>
    </row>
    <row r="1692" spans="2:4" x14ac:dyDescent="0.35">
      <c r="B1692" t="s">
        <v>7</v>
      </c>
      <c r="C1692" t="s">
        <v>73</v>
      </c>
      <c r="D1692" t="s">
        <v>1773</v>
      </c>
    </row>
    <row r="1693" spans="2:4" x14ac:dyDescent="0.35">
      <c r="B1693" t="s">
        <v>1782</v>
      </c>
      <c r="C1693" t="s">
        <v>73</v>
      </c>
      <c r="D1693" t="s">
        <v>1773</v>
      </c>
    </row>
    <row r="1694" spans="2:4" x14ac:dyDescent="0.35">
      <c r="B1694" t="s">
        <v>1784</v>
      </c>
      <c r="C1694" t="s">
        <v>73</v>
      </c>
      <c r="D1694" t="s">
        <v>1773</v>
      </c>
    </row>
    <row r="1695" spans="2:4" x14ac:dyDescent="0.35">
      <c r="B1695" t="s">
        <v>45</v>
      </c>
      <c r="C1695" t="s">
        <v>80</v>
      </c>
      <c r="D1695" t="s">
        <v>1773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EE9FD-265D-41A1-9921-D7432D5038C5}">
  <dimension ref="A1:W60"/>
  <sheetViews>
    <sheetView tabSelected="1" topLeftCell="H1" zoomScale="160" zoomScaleNormal="160" workbookViewId="0">
      <selection activeCell="V50" sqref="V50"/>
    </sheetView>
  </sheetViews>
  <sheetFormatPr defaultRowHeight="15.5" customHeight="1" x14ac:dyDescent="0.35"/>
  <cols>
    <col min="2" max="2" width="15.90625" bestFit="1" customWidth="1"/>
    <col min="3" max="3" width="14.26953125" bestFit="1" customWidth="1"/>
    <col min="4" max="4" width="11.54296875" customWidth="1"/>
    <col min="5" max="5" width="16.1796875" bestFit="1" customWidth="1"/>
    <col min="6" max="6" width="12.54296875" customWidth="1"/>
    <col min="7" max="7" width="34.08984375" bestFit="1" customWidth="1"/>
    <col min="8" max="8" width="17.81640625" bestFit="1" customWidth="1"/>
    <col min="9" max="9" width="40.90625" customWidth="1"/>
    <col min="10" max="10" width="15.26953125" hidden="1" customWidth="1"/>
    <col min="11" max="11" width="15.1796875" hidden="1" customWidth="1"/>
    <col min="12" max="12" width="38.08984375" hidden="1" customWidth="1"/>
    <col min="13" max="13" width="20" bestFit="1" customWidth="1"/>
    <col min="14" max="14" width="17.36328125" hidden="1" customWidth="1"/>
    <col min="15" max="15" width="42.81640625" hidden="1" customWidth="1"/>
    <col min="16" max="16" width="7.90625" bestFit="1" customWidth="1"/>
    <col min="17" max="17" width="13.81640625" hidden="1" customWidth="1"/>
    <col min="18" max="18" width="6.7265625" bestFit="1" customWidth="1"/>
    <col min="19" max="19" width="30.7265625" hidden="1" customWidth="1"/>
    <col min="20" max="20" width="16.1796875" hidden="1" customWidth="1"/>
    <col min="21" max="21" width="34.08984375" hidden="1" customWidth="1"/>
    <col min="22" max="22" width="49.36328125" bestFit="1" customWidth="1"/>
    <col min="23" max="23" width="49.1796875" bestFit="1" customWidth="1"/>
  </cols>
  <sheetData>
    <row r="1" spans="1:23" ht="15.5" customHeight="1" x14ac:dyDescent="0.35">
      <c r="A1" s="2"/>
      <c r="B1" s="3" t="s">
        <v>59</v>
      </c>
      <c r="C1" s="3" t="s">
        <v>1783</v>
      </c>
      <c r="D1" s="3" t="s">
        <v>1785</v>
      </c>
      <c r="E1" s="3" t="s">
        <v>1787</v>
      </c>
      <c r="F1" s="3" t="s">
        <v>1805</v>
      </c>
      <c r="G1" s="3" t="s">
        <v>1803</v>
      </c>
      <c r="H1" s="3" t="s">
        <v>60</v>
      </c>
      <c r="I1" s="3" t="s">
        <v>1756</v>
      </c>
      <c r="J1" s="3" t="s">
        <v>1779</v>
      </c>
      <c r="K1" s="3" t="s">
        <v>1755</v>
      </c>
      <c r="L1" s="3" t="s">
        <v>1754</v>
      </c>
      <c r="M1" s="3" t="s">
        <v>1757</v>
      </c>
      <c r="N1" s="3" t="s">
        <v>1760</v>
      </c>
      <c r="O1" s="3" t="s">
        <v>1758</v>
      </c>
      <c r="P1" s="3" t="s">
        <v>75</v>
      </c>
      <c r="Q1" s="3" t="s">
        <v>1796</v>
      </c>
      <c r="R1" s="3" t="s">
        <v>76</v>
      </c>
      <c r="S1" s="3" t="s">
        <v>77</v>
      </c>
      <c r="T1" s="3" t="s">
        <v>1789</v>
      </c>
      <c r="U1" s="3"/>
      <c r="V1" s="3" t="s">
        <v>78</v>
      </c>
      <c r="W1" s="3" t="s">
        <v>60</v>
      </c>
    </row>
    <row r="2" spans="1:23" ht="15.5" customHeight="1" x14ac:dyDescent="0.35">
      <c r="A2" s="2"/>
      <c r="B2" s="2" t="s">
        <v>1</v>
      </c>
      <c r="C2" s="2"/>
      <c r="D2" s="2"/>
      <c r="E2" s="2"/>
      <c r="F2" s="2" t="b">
        <v>1</v>
      </c>
      <c r="G2" s="2"/>
      <c r="H2" s="2" t="s">
        <v>67</v>
      </c>
      <c r="I2" s="2" t="s">
        <v>1714</v>
      </c>
      <c r="J2" s="2" t="str">
        <f>IFERROR(VLOOKUP($C2,icons!$B$2:$C$1857,1,0),VLOOKUP($B2,icons!$B$2:$C$1857,1,0))</f>
        <v>audiobookshelf</v>
      </c>
      <c r="K2" s="2" t="str">
        <f>VLOOKUP($J2,icons!$B$2:$C$1857,2,0)</f>
        <v>svg</v>
      </c>
      <c r="L2" s="2" t="str">
        <f t="shared" ref="L2:L33" si="0">"dashboard-icons/"&amp;$K2&amp;"/"&amp;$J2&amp;"."&amp;$K2</f>
        <v>dashboard-icons/svg/audiobookshelf.svg</v>
      </c>
      <c r="M2" s="2" t="s">
        <v>1759</v>
      </c>
      <c r="N2" s="2" t="str">
        <f>VLOOKUP($M2,icons!$B$2:$C$1857,2,0)</f>
        <v>png</v>
      </c>
      <c r="O2" s="2" t="str">
        <f t="shared" ref="O2:O43" si="1">IFERROR("dashboard-icons/"&amp;$N2&amp;"/"&amp;$M2&amp;"."&amp;$N2,$M2)</f>
        <v>dashboard-icons/png/book.png</v>
      </c>
      <c r="P2" s="4" t="s">
        <v>74</v>
      </c>
      <c r="Q2" s="2" t="str">
        <f>IF(OR(ISBLANK($D2),$D2=""),$B2,$D2)</f>
        <v>audiobookshelf</v>
      </c>
      <c r="R2" s="4"/>
      <c r="S2" s="5" t="str">
        <f t="shared" ref="S2:S44" si="2">$P2&amp;$Q2&amp;".sthome.org"&amp;IF(OR(ISBLANK($R2),$R2=""),"",":"&amp;$R2)</f>
        <v>https://audiobookshelf.sthome.org</v>
      </c>
      <c r="T2" s="2" t="str">
        <f>IF(OR(ISBLANK($E2),$E2=""),PROPER($B2),$E2)</f>
        <v>Audiobookshelf</v>
      </c>
      <c r="U2" s="2" t="str">
        <f t="shared" ref="U2:U31" si="3">IF(OR(ISBLANK($G2),$G2=""),$S2,$G2)</f>
        <v>https://audiobookshelf.sthome.org</v>
      </c>
      <c r="V2" s="2" t="str">
        <f t="shared" ref="V2:V60" si="4">"      - title: "&amp;$T2&amp;"
        description: "&amp;$I2&amp;"
        icon: "&amp;$L2&amp;"
        url: "&amp;$S2&amp;IF($F2,"
        statusCheck: true
        statusCheckUrl: "&amp;$U2,"") &amp;"
        target: newtab"</f>
        <v xml:space="preserve">      - title: Audiobookshelf
        description: Audiobook and podcast server
        icon: dashboard-icons/svg/audiobookshelf.svg
        url: https://audiobookshelf.sthome.org
        statusCheck: true
        statusCheckUrl: https://audiobookshelf.sthome.org
        target: newtab</v>
      </c>
      <c r="W2" s="2" t="str">
        <f t="shared" ref="W2:W33" si="5">"  - name: "&amp;$H2&amp;"
    icon: "&amp;$O2&amp;"
    displayData:
      sortBy: default
      rows: 1
      cols: 1
      collapsed: false
      hideForGuests: false
    items:"</f>
        <v xml:space="preserve">  - name: Books
    icon: dashboard-icons/png/book.png
    displayData:
      sortBy: default
      rows: 1
      cols: 1
      collapsed: false
      hideForGuests: false
    items:</v>
      </c>
    </row>
    <row r="3" spans="1:23" ht="15.5" customHeight="1" x14ac:dyDescent="0.35">
      <c r="A3" s="2"/>
      <c r="B3" s="2" t="s">
        <v>3</v>
      </c>
      <c r="C3" s="2"/>
      <c r="D3" s="2"/>
      <c r="E3" s="2"/>
      <c r="F3" s="2" t="b">
        <v>1</v>
      </c>
      <c r="G3" s="2"/>
      <c r="H3" s="2" t="s">
        <v>67</v>
      </c>
      <c r="I3" s="2" t="s">
        <v>1715</v>
      </c>
      <c r="J3" s="2" t="str">
        <f>IFERROR(VLOOKUP($C3,icons!$B$2:$C$1857,1,0),VLOOKUP($B3,icons!$B$2:$C$1857,1,0))</f>
        <v>calibre</v>
      </c>
      <c r="K3" s="2" t="str">
        <f>VLOOKUP($J3,icons!$B$2:$C$1857,2,0)</f>
        <v>svg</v>
      </c>
      <c r="L3" s="2" t="str">
        <f t="shared" si="0"/>
        <v>dashboard-icons/svg/calibre.svg</v>
      </c>
      <c r="M3" s="2" t="s">
        <v>1759</v>
      </c>
      <c r="N3" s="2" t="str">
        <f>VLOOKUP($M3,icons!$B$2:$C$1857,2,0)</f>
        <v>png</v>
      </c>
      <c r="O3" s="2" t="str">
        <f t="shared" si="1"/>
        <v>dashboard-icons/png/book.png</v>
      </c>
      <c r="P3" s="4" t="s">
        <v>74</v>
      </c>
      <c r="Q3" s="2" t="str">
        <f t="shared" ref="Q3:Q60" si="6">IF(OR(ISBLANK($D3),$D3=""),$B3,$D3)</f>
        <v>calibre</v>
      </c>
      <c r="R3" s="4"/>
      <c r="S3" s="5" t="str">
        <f t="shared" si="2"/>
        <v>https://calibre.sthome.org</v>
      </c>
      <c r="T3" s="2" t="str">
        <f t="shared" ref="T3:T60" si="7">IF(OR(ISBLANK($E3),$E3=""),PROPER($B3),$E3)</f>
        <v>Calibre</v>
      </c>
      <c r="U3" s="2" t="str">
        <f t="shared" si="3"/>
        <v>https://calibre.sthome.org</v>
      </c>
      <c r="V3" s="2" t="str">
        <f t="shared" si="4"/>
        <v xml:space="preserve">      - title: Calibre
        description: E-book manager
        icon: dashboard-icons/svg/calibre.svg
        url: https://calibre.sthome.org
        statusCheck: true
        statusCheckUrl: https://calibre.sthome.org
        target: newtab</v>
      </c>
      <c r="W3" s="2" t="str">
        <f t="shared" si="5"/>
        <v xml:space="preserve">  - name: Books
    icon: dashboard-icons/png/book.png
    displayData:
      sortBy: default
      rows: 1
      cols: 1
      collapsed: false
      hideForGuests: false
    items:</v>
      </c>
    </row>
    <row r="4" spans="1:23" ht="15.5" customHeight="1" x14ac:dyDescent="0.35">
      <c r="A4" s="2"/>
      <c r="B4" s="2" t="s">
        <v>19</v>
      </c>
      <c r="C4" s="2"/>
      <c r="D4" s="2"/>
      <c r="E4" s="2"/>
      <c r="F4" s="2" t="b">
        <v>1</v>
      </c>
      <c r="G4" s="2"/>
      <c r="H4" s="2" t="s">
        <v>67</v>
      </c>
      <c r="I4" s="2" t="s">
        <v>1716</v>
      </c>
      <c r="J4" s="2" t="str">
        <f>IFERROR(VLOOKUP($C4,icons!$B$2:$C$1857,1,0),VLOOKUP($B4,icons!$B$2:$C$1857,1,0))</f>
        <v>kavita</v>
      </c>
      <c r="K4" s="2" t="str">
        <f>VLOOKUP($J4,icons!$B$2:$C$1857,2,0)</f>
        <v>svg</v>
      </c>
      <c r="L4" s="2" t="str">
        <f t="shared" si="0"/>
        <v>dashboard-icons/svg/kavita.svg</v>
      </c>
      <c r="M4" s="2" t="s">
        <v>1759</v>
      </c>
      <c r="N4" s="2" t="str">
        <f>VLOOKUP($M4,icons!$B$2:$C$1857,2,0)</f>
        <v>png</v>
      </c>
      <c r="O4" s="2" t="str">
        <f t="shared" si="1"/>
        <v>dashboard-icons/png/book.png</v>
      </c>
      <c r="P4" s="4" t="s">
        <v>74</v>
      </c>
      <c r="Q4" s="2" t="str">
        <f t="shared" si="6"/>
        <v>kavita</v>
      </c>
      <c r="R4" s="4"/>
      <c r="S4" s="5" t="str">
        <f t="shared" si="2"/>
        <v>https://kavita.sthome.org</v>
      </c>
      <c r="T4" s="2" t="str">
        <f t="shared" si="7"/>
        <v>Kavita</v>
      </c>
      <c r="U4" s="2" t="str">
        <f t="shared" si="3"/>
        <v>https://kavita.sthome.org</v>
      </c>
      <c r="V4" s="2" t="str">
        <f t="shared" si="4"/>
        <v xml:space="preserve">      - title: Kavita
        description: Digital library
        icon: dashboard-icons/svg/kavita.svg
        url: https://kavita.sthome.org
        statusCheck: true
        statusCheckUrl: https://kavita.sthome.org
        target: newtab</v>
      </c>
      <c r="W4" s="2" t="str">
        <f t="shared" si="5"/>
        <v xml:space="preserve">  - name: Books
    icon: dashboard-icons/png/book.png
    displayData:
      sortBy: default
      rows: 1
      cols: 1
      collapsed: false
      hideForGuests: false
    items:</v>
      </c>
    </row>
    <row r="5" spans="1:23" ht="15.5" customHeight="1" x14ac:dyDescent="0.35">
      <c r="A5" s="2"/>
      <c r="B5" s="2" t="s">
        <v>5</v>
      </c>
      <c r="C5" s="2"/>
      <c r="D5" s="2"/>
      <c r="E5" s="2"/>
      <c r="F5" s="2" t="b">
        <v>1</v>
      </c>
      <c r="G5" s="2"/>
      <c r="H5" s="2"/>
      <c r="I5" s="2"/>
      <c r="J5" s="2" t="e">
        <f>IFERROR(VLOOKUP($C5,icons!$B$2:$C$1857,1,0),VLOOKUP($B5,icons!$B$2:$C$1857,1,0))</f>
        <v>#N/A</v>
      </c>
      <c r="K5" s="2" t="e">
        <f>VLOOKUP($J5,icons!$B$2:$C$1857,2,0)</f>
        <v>#N/A</v>
      </c>
      <c r="L5" s="2" t="e">
        <f t="shared" si="0"/>
        <v>#N/A</v>
      </c>
      <c r="M5" s="2" t="s">
        <v>1761</v>
      </c>
      <c r="N5" s="2" t="str">
        <f>VLOOKUP($M5,icons!$B$2:$C$1857,2,0)</f>
        <v>png</v>
      </c>
      <c r="O5" s="2" t="str">
        <f t="shared" si="1"/>
        <v>dashboard-icons/png/collaboration.png</v>
      </c>
      <c r="P5" s="4" t="s">
        <v>74</v>
      </c>
      <c r="Q5" s="2" t="str">
        <f t="shared" si="6"/>
        <v>collabora</v>
      </c>
      <c r="R5" s="4"/>
      <c r="S5" s="5" t="str">
        <f t="shared" si="2"/>
        <v>https://collabora.sthome.org</v>
      </c>
      <c r="T5" s="2" t="str">
        <f t="shared" si="7"/>
        <v>Collabora</v>
      </c>
      <c r="U5" s="2" t="str">
        <f t="shared" si="3"/>
        <v>https://collabora.sthome.org</v>
      </c>
      <c r="V5" s="2" t="e">
        <f t="shared" si="4"/>
        <v>#N/A</v>
      </c>
      <c r="W5" s="2" t="str">
        <f t="shared" si="5"/>
        <v xml:space="preserve">  - name: 
    icon: dashboard-icons/png/collaboration.png
    displayData:
      sortBy: default
      rows: 1
      cols: 1
      collapsed: false
      hideForGuests: false
    items:</v>
      </c>
    </row>
    <row r="6" spans="1:23" ht="15.5" customHeight="1" x14ac:dyDescent="0.35">
      <c r="A6" s="2"/>
      <c r="B6" s="2" t="s">
        <v>28</v>
      </c>
      <c r="C6" s="2"/>
      <c r="D6" s="2"/>
      <c r="E6" s="2"/>
      <c r="F6" s="2" t="b">
        <v>1</v>
      </c>
      <c r="G6" s="2"/>
      <c r="H6" s="2" t="s">
        <v>69</v>
      </c>
      <c r="I6" s="2" t="s">
        <v>1717</v>
      </c>
      <c r="J6" s="2" t="str">
        <f>IFERROR(VLOOKUP($C6,icons!$B$2:$C$1857,1,0),VLOOKUP($B6,icons!$B$2:$C$1857,1,0))</f>
        <v>nextcloud</v>
      </c>
      <c r="K6" s="2" t="str">
        <f>VLOOKUP($J6,icons!$B$2:$C$1857,2,0)</f>
        <v>svg</v>
      </c>
      <c r="L6" s="2" t="str">
        <f t="shared" si="0"/>
        <v>dashboard-icons/svg/nextcloud.svg</v>
      </c>
      <c r="M6" s="2" t="s">
        <v>1761</v>
      </c>
      <c r="N6" s="2" t="str">
        <f>VLOOKUP($M6,icons!$B$2:$C$1857,2,0)</f>
        <v>png</v>
      </c>
      <c r="O6" s="2" t="str">
        <f t="shared" si="1"/>
        <v>dashboard-icons/png/collaboration.png</v>
      </c>
      <c r="P6" s="4" t="s">
        <v>74</v>
      </c>
      <c r="Q6" s="2" t="str">
        <f t="shared" si="6"/>
        <v>nextcloud</v>
      </c>
      <c r="R6" s="4"/>
      <c r="S6" s="5" t="str">
        <f t="shared" si="2"/>
        <v>https://nextcloud.sthome.org</v>
      </c>
      <c r="T6" s="2" t="str">
        <f t="shared" si="7"/>
        <v>Nextcloud</v>
      </c>
      <c r="U6" s="2" t="str">
        <f t="shared" si="3"/>
        <v>https://nextcloud.sthome.org</v>
      </c>
      <c r="V6" s="2" t="str">
        <f t="shared" si="4"/>
        <v xml:space="preserve">      - title: Nextcloud
        description: Content collaboration platform
        icon: dashboard-icons/svg/nextcloud.svg
        url: https://nextcloud.sthome.org
        statusCheck: true
        statusCheckUrl: https://nextcloud.sthome.org
        target: newtab</v>
      </c>
      <c r="W6" s="2" t="str">
        <f t="shared" si="5"/>
        <v xml:space="preserve">  - name: Collaboration
    icon: dashboard-icons/png/collaboration.png
    displayData:
      sortBy: default
      rows: 1
      cols: 1
      collapsed: false
      hideForGuests: false
    items:</v>
      </c>
    </row>
    <row r="7" spans="1:23" ht="15.5" customHeight="1" x14ac:dyDescent="0.35">
      <c r="A7" s="2"/>
      <c r="B7" s="2" t="s">
        <v>29</v>
      </c>
      <c r="C7" s="2"/>
      <c r="D7" s="2"/>
      <c r="E7" s="2"/>
      <c r="F7" s="2" t="b">
        <v>1</v>
      </c>
      <c r="G7" s="2"/>
      <c r="H7" s="2" t="s">
        <v>69</v>
      </c>
      <c r="I7" s="2" t="s">
        <v>1718</v>
      </c>
      <c r="J7" s="2" t="str">
        <f>IFERROR(VLOOKUP($C7,icons!$B$2:$C$1857,1,0),VLOOKUP($B7,icons!$B$2:$C$1857,1,0))</f>
        <v>onlyoffice</v>
      </c>
      <c r="K7" s="2" t="str">
        <f>VLOOKUP($J7,icons!$B$2:$C$1857,2,0)</f>
        <v>svg</v>
      </c>
      <c r="L7" s="2" t="str">
        <f t="shared" si="0"/>
        <v>dashboard-icons/svg/onlyoffice.svg</v>
      </c>
      <c r="M7" s="2" t="s">
        <v>1761</v>
      </c>
      <c r="N7" s="2" t="str">
        <f>VLOOKUP($M7,icons!$B$2:$C$1857,2,0)</f>
        <v>png</v>
      </c>
      <c r="O7" s="2" t="str">
        <f t="shared" si="1"/>
        <v>dashboard-icons/png/collaboration.png</v>
      </c>
      <c r="P7" s="4" t="s">
        <v>74</v>
      </c>
      <c r="Q7" s="2" t="str">
        <f t="shared" si="6"/>
        <v>onlyoffice</v>
      </c>
      <c r="R7" s="4"/>
      <c r="S7" s="5" t="str">
        <f t="shared" si="2"/>
        <v>https://onlyoffice.sthome.org</v>
      </c>
      <c r="T7" s="2" t="str">
        <f t="shared" si="7"/>
        <v>Onlyoffice</v>
      </c>
      <c r="U7" s="2" t="str">
        <f t="shared" si="3"/>
        <v>https://onlyoffice.sthome.org</v>
      </c>
      <c r="V7" s="2" t="str">
        <f t="shared" si="4"/>
        <v xml:space="preserve">      - title: Onlyoffice
        description: Secure online office suite
        icon: dashboard-icons/svg/onlyoffice.svg
        url: https://onlyoffice.sthome.org
        statusCheck: true
        statusCheckUrl: https://onlyoffice.sthome.org
        target: newtab</v>
      </c>
      <c r="W7" s="2" t="str">
        <f t="shared" si="5"/>
        <v xml:space="preserve">  - name: Collaboration
    icon: dashboard-icons/png/collaboration.png
    displayData:
      sortBy: default
      rows: 1
      cols: 1
      collapsed: false
      hideForGuests: false
    items:</v>
      </c>
    </row>
    <row r="8" spans="1:23" ht="15.5" customHeight="1" x14ac:dyDescent="0.35">
      <c r="A8" s="2"/>
      <c r="B8" s="2" t="s">
        <v>40</v>
      </c>
      <c r="C8" s="2"/>
      <c r="D8" s="2"/>
      <c r="E8" s="2"/>
      <c r="F8" s="2" t="b">
        <v>1</v>
      </c>
      <c r="G8" s="2"/>
      <c r="H8" s="2" t="s">
        <v>64</v>
      </c>
      <c r="I8" s="2" t="s">
        <v>1719</v>
      </c>
      <c r="J8" s="2" t="str">
        <f>IFERROR(VLOOKUP($C8,icons!$B$2:$C$1857,1,0),VLOOKUP($B8,icons!$B$2:$C$1857,1,0))</f>
        <v>root</v>
      </c>
      <c r="K8" s="2" t="str">
        <f>VLOOKUP($J8,icons!$B$2:$C$1857,2,0)</f>
        <v>png</v>
      </c>
      <c r="L8" s="2" t="str">
        <f t="shared" si="0"/>
        <v>dashboard-icons/png/root.png</v>
      </c>
      <c r="M8" s="2" t="s">
        <v>1762</v>
      </c>
      <c r="N8" s="2" t="str">
        <f>VLOOKUP($M8,icons!$B$2:$C$1857,2,0)</f>
        <v>png</v>
      </c>
      <c r="O8" s="2" t="str">
        <f t="shared" si="1"/>
        <v>dashboard-icons/png/data-analysis.png</v>
      </c>
      <c r="P8" s="4" t="s">
        <v>74</v>
      </c>
      <c r="Q8" s="2" t="str">
        <f t="shared" si="6"/>
        <v>root</v>
      </c>
      <c r="R8" s="4"/>
      <c r="S8" s="5" t="str">
        <f t="shared" si="2"/>
        <v>https://root.sthome.org</v>
      </c>
      <c r="T8" s="2" t="str">
        <f t="shared" si="7"/>
        <v>Root</v>
      </c>
      <c r="U8" s="2" t="str">
        <f t="shared" si="3"/>
        <v>https://root.sthome.org</v>
      </c>
      <c r="V8" s="2" t="str">
        <f t="shared" si="4"/>
        <v xml:space="preserve">      - title: Root
        description: Data analysis framework
        icon: dashboard-icons/png/root.png
        url: https://root.sthome.org
        statusCheck: true
        statusCheckUrl: https://root.sthome.org
        target: newtab</v>
      </c>
      <c r="W8" s="2" t="str">
        <f t="shared" si="5"/>
        <v xml:space="preserve">  - name: Data Analysis
    icon: dashboard-icons/png/data-analysis.png
    displayData:
      sortBy: default
      rows: 1
      cols: 1
      collapsed: false
      hideForGuests: false
    items:</v>
      </c>
    </row>
    <row r="9" spans="1:23" ht="15.5" customHeight="1" x14ac:dyDescent="0.35">
      <c r="A9" s="2"/>
      <c r="B9" s="2" t="s">
        <v>25</v>
      </c>
      <c r="C9" s="2" t="s">
        <v>25</v>
      </c>
      <c r="D9" s="2" t="s">
        <v>1801</v>
      </c>
      <c r="E9" s="2"/>
      <c r="F9" s="2" t="b">
        <v>1</v>
      </c>
      <c r="G9" s="2"/>
      <c r="H9" s="2" t="s">
        <v>65</v>
      </c>
      <c r="I9" s="2" t="s">
        <v>1720</v>
      </c>
      <c r="J9" s="2" t="str">
        <f>IFERROR(VLOOKUP($C9,icons!$B$2:$C$1857,1,0),VLOOKUP($B9,icons!$B$2:$C$1857,1,0))</f>
        <v>minio</v>
      </c>
      <c r="K9" s="2" t="str">
        <f>VLOOKUP($J9,icons!$B$2:$C$1857,2,0)</f>
        <v>svg</v>
      </c>
      <c r="L9" s="2" t="str">
        <f t="shared" si="0"/>
        <v>dashboard-icons/svg/minio.svg</v>
      </c>
      <c r="M9" s="2" t="s">
        <v>1763</v>
      </c>
      <c r="N9" s="2" t="str">
        <f>VLOOKUP($M9,icons!$B$2:$C$1857,2,0)</f>
        <v>svg</v>
      </c>
      <c r="O9" s="2" t="str">
        <f t="shared" si="1"/>
        <v>dashboard-icons/svg/database.svg</v>
      </c>
      <c r="P9" s="4" t="s">
        <v>74</v>
      </c>
      <c r="Q9" s="2" t="str">
        <f t="shared" si="6"/>
        <v>minio1</v>
      </c>
      <c r="R9" s="4"/>
      <c r="S9" s="5" t="str">
        <f t="shared" si="2"/>
        <v>https://minio1.sthome.org</v>
      </c>
      <c r="T9" s="2" t="str">
        <f t="shared" si="7"/>
        <v>Minio</v>
      </c>
      <c r="U9" s="2" t="str">
        <f t="shared" si="3"/>
        <v>https://minio1.sthome.org</v>
      </c>
      <c r="V9" s="2" t="str">
        <f t="shared" si="4"/>
        <v xml:space="preserve">      - title: Minio
        description: Object Storage - S3 compatible
        icon: dashboard-icons/svg/minio.svg
        url: https://minio1.sthome.org
        statusCheck: true
        statusCheckUrl: https://minio1.sthome.org
        target: newtab</v>
      </c>
      <c r="W9" s="2" t="str">
        <f t="shared" si="5"/>
        <v xml:space="preserve">  - name: Data Management
    icon: dashboard-icons/svg/database.svg
    displayData:
      sortBy: default
      rows: 1
      cols: 1
      collapsed: false
      hideForGuests: false
    items:</v>
      </c>
    </row>
    <row r="10" spans="1:23" ht="15.5" customHeight="1" x14ac:dyDescent="0.35">
      <c r="A10" s="2"/>
      <c r="B10" s="2" t="s">
        <v>25</v>
      </c>
      <c r="C10" s="2" t="s">
        <v>25</v>
      </c>
      <c r="D10" s="2" t="s">
        <v>1802</v>
      </c>
      <c r="E10" s="2"/>
      <c r="F10" s="2" t="b">
        <v>1</v>
      </c>
      <c r="G10" s="2"/>
      <c r="H10" s="2" t="s">
        <v>65</v>
      </c>
      <c r="I10" s="2" t="s">
        <v>1720</v>
      </c>
      <c r="J10" s="2" t="str">
        <f>IFERROR(VLOOKUP($C10,icons!$B$2:$C$1857,1,0),VLOOKUP($B10,icons!$B$2:$C$1857,1,0))</f>
        <v>minio</v>
      </c>
      <c r="K10" s="2" t="str">
        <f>VLOOKUP($J10,icons!$B$2:$C$1857,2,0)</f>
        <v>svg</v>
      </c>
      <c r="L10" s="2" t="str">
        <f t="shared" si="0"/>
        <v>dashboard-icons/svg/minio.svg</v>
      </c>
      <c r="M10" s="2" t="s">
        <v>1763</v>
      </c>
      <c r="N10" s="2" t="str">
        <f>VLOOKUP($M10,icons!$B$2:$C$1857,2,0)</f>
        <v>svg</v>
      </c>
      <c r="O10" s="2" t="str">
        <f t="shared" si="1"/>
        <v>dashboard-icons/svg/database.svg</v>
      </c>
      <c r="P10" s="4" t="s">
        <v>74</v>
      </c>
      <c r="Q10" s="2" t="str">
        <f t="shared" si="6"/>
        <v>minio2</v>
      </c>
      <c r="R10" s="4"/>
      <c r="S10" s="5" t="str">
        <f t="shared" si="2"/>
        <v>https://minio2.sthome.org</v>
      </c>
      <c r="T10" s="2" t="str">
        <f t="shared" si="7"/>
        <v>Minio</v>
      </c>
      <c r="U10" s="2" t="str">
        <f t="shared" si="3"/>
        <v>https://minio2.sthome.org</v>
      </c>
      <c r="V10" s="2" t="str">
        <f t="shared" si="4"/>
        <v xml:space="preserve">      - title: Minio
        description: Object Storage - S3 compatible
        icon: dashboard-icons/svg/minio.svg
        url: https://minio2.sthome.org
        statusCheck: true
        statusCheckUrl: https://minio2.sthome.org
        target: newtab</v>
      </c>
      <c r="W10" s="2" t="str">
        <f t="shared" si="5"/>
        <v xml:space="preserve">  - name: Data Management
    icon: dashboard-icons/svg/database.svg
    displayData:
      sortBy: default
      rows: 1
      cols: 1
      collapsed: false
      hideForGuests: false
    items:</v>
      </c>
    </row>
    <row r="11" spans="1:23" ht="15.5" customHeight="1" x14ac:dyDescent="0.35">
      <c r="A11" s="2"/>
      <c r="B11" s="2" t="s">
        <v>31</v>
      </c>
      <c r="C11" s="2"/>
      <c r="D11" s="2"/>
      <c r="E11" s="2" t="s">
        <v>1795</v>
      </c>
      <c r="F11" s="2" t="b">
        <v>1</v>
      </c>
      <c r="G11" s="2" t="s">
        <v>1807</v>
      </c>
      <c r="H11" s="2" t="s">
        <v>65</v>
      </c>
      <c r="I11" s="2" t="s">
        <v>1721</v>
      </c>
      <c r="J11" s="2" t="str">
        <f>IFERROR(VLOOKUP($C11,icons!$B$2:$C$1857,1,0),VLOOKUP($B11,icons!$B$2:$C$1857,1,0))</f>
        <v>pgadmin</v>
      </c>
      <c r="K11" s="2" t="str">
        <f>VLOOKUP($J11,icons!$B$2:$C$1857,2,0)</f>
        <v>svg</v>
      </c>
      <c r="L11" s="2" t="str">
        <f t="shared" si="0"/>
        <v>dashboard-icons/svg/pgadmin.svg</v>
      </c>
      <c r="M11" s="2" t="s">
        <v>1763</v>
      </c>
      <c r="N11" s="2" t="str">
        <f>VLOOKUP($M11,icons!$B$2:$C$1857,2,0)</f>
        <v>svg</v>
      </c>
      <c r="O11" s="2" t="str">
        <f t="shared" si="1"/>
        <v>dashboard-icons/svg/database.svg</v>
      </c>
      <c r="P11" s="4" t="s">
        <v>74</v>
      </c>
      <c r="Q11" s="2" t="str">
        <f t="shared" si="6"/>
        <v>pgadmin</v>
      </c>
      <c r="R11" s="4"/>
      <c r="S11" s="5" t="str">
        <f t="shared" si="2"/>
        <v>https://pgadmin.sthome.org</v>
      </c>
      <c r="T11" s="2" t="str">
        <f t="shared" si="7"/>
        <v>pgAdmin</v>
      </c>
      <c r="U11" s="2" t="str">
        <f t="shared" si="3"/>
        <v xml:space="preserve">https://pgadmin.sthome.org/misc/ping </v>
      </c>
      <c r="V11" s="2" t="str">
        <f t="shared" si="4"/>
        <v xml:space="preserve">      - title: pgAdmin
        description: Administration and development platform for PostgreSQL
        icon: dashboard-icons/svg/pgadmin.svg
        url: https://pgadmin.sthome.org
        statusCheck: true
        statusCheckUrl: https://pgadmin.sthome.org/misc/ping 
        target: newtab</v>
      </c>
      <c r="W11" s="2" t="str">
        <f t="shared" si="5"/>
        <v xml:space="preserve">  - name: Data Management
    icon: dashboard-icons/svg/database.svg
    displayData:
      sortBy: default
      rows: 1
      cols: 1
      collapsed: false
      hideForGuests: false
    items:</v>
      </c>
    </row>
    <row r="12" spans="1:23" ht="15.5" customHeight="1" x14ac:dyDescent="0.35">
      <c r="A12" s="2"/>
      <c r="B12" s="2" t="s">
        <v>46</v>
      </c>
      <c r="C12" s="2"/>
      <c r="D12" s="2"/>
      <c r="E12" s="2"/>
      <c r="F12" s="2" t="b">
        <v>1</v>
      </c>
      <c r="G12" s="2"/>
      <c r="H12" s="2" t="s">
        <v>65</v>
      </c>
      <c r="I12" s="2" t="s">
        <v>1722</v>
      </c>
      <c r="J12" s="2" t="str">
        <f>IFERROR(VLOOKUP($C12,icons!$B$2:$C$1857,1,0),VLOOKUP($B12,icons!$B$2:$C$1857,1,0))</f>
        <v>syncthing</v>
      </c>
      <c r="K12" s="2" t="str">
        <f>VLOOKUP($J12,icons!$B$2:$C$1857,2,0)</f>
        <v>svg</v>
      </c>
      <c r="L12" s="2" t="str">
        <f t="shared" si="0"/>
        <v>dashboard-icons/svg/syncthing.svg</v>
      </c>
      <c r="M12" s="2" t="s">
        <v>1763</v>
      </c>
      <c r="N12" s="2" t="str">
        <f>VLOOKUP($M12,icons!$B$2:$C$1857,2,0)</f>
        <v>svg</v>
      </c>
      <c r="O12" s="2" t="str">
        <f t="shared" si="1"/>
        <v>dashboard-icons/svg/database.svg</v>
      </c>
      <c r="P12" s="4" t="s">
        <v>74</v>
      </c>
      <c r="Q12" s="2" t="str">
        <f t="shared" si="6"/>
        <v>syncthing</v>
      </c>
      <c r="R12" s="4"/>
      <c r="S12" s="5" t="str">
        <f t="shared" si="2"/>
        <v>https://syncthing.sthome.org</v>
      </c>
      <c r="T12" s="2" t="str">
        <f t="shared" si="7"/>
        <v>Syncthing</v>
      </c>
      <c r="U12" s="2" t="str">
        <f t="shared" si="3"/>
        <v>https://syncthing.sthome.org</v>
      </c>
      <c r="V12" s="2" t="str">
        <f t="shared" si="4"/>
        <v xml:space="preserve">      - title: Syncthing
        description: Continuous file synchronization program
        icon: dashboard-icons/svg/syncthing.svg
        url: https://syncthing.sthome.org
        statusCheck: true
        statusCheckUrl: https://syncthing.sthome.org
        target: newtab</v>
      </c>
      <c r="W12" s="2" t="str">
        <f t="shared" si="5"/>
        <v xml:space="preserve">  - name: Data Management
    icon: dashboard-icons/svg/database.svg
    displayData:
      sortBy: default
      rows: 1
      cols: 1
      collapsed: false
      hideForGuests: false
    items:</v>
      </c>
    </row>
    <row r="13" spans="1:23" ht="15.5" customHeight="1" x14ac:dyDescent="0.35">
      <c r="A13" s="2"/>
      <c r="B13" s="2" t="s">
        <v>11</v>
      </c>
      <c r="C13" s="2"/>
      <c r="D13" s="2"/>
      <c r="E13" s="2"/>
      <c r="F13" s="2" t="b">
        <v>1</v>
      </c>
      <c r="G13" s="2"/>
      <c r="H13" s="2" t="s">
        <v>61</v>
      </c>
      <c r="I13" s="2" t="s">
        <v>1723</v>
      </c>
      <c r="J13" s="2" t="str">
        <f>IFERROR(VLOOKUP($C13,icons!$B$2:$C$1857,1,0),VLOOKUP($B13,icons!$B$2:$C$1857,1,0))</f>
        <v>gitea</v>
      </c>
      <c r="K13" s="2" t="str">
        <f>VLOOKUP($J13,icons!$B$2:$C$1857,2,0)</f>
        <v>svg</v>
      </c>
      <c r="L13" s="2" t="str">
        <f t="shared" si="0"/>
        <v>dashboard-icons/svg/gitea.svg</v>
      </c>
      <c r="M13" s="2" t="s">
        <v>1764</v>
      </c>
      <c r="N13" s="2" t="str">
        <f>VLOOKUP($M13,icons!$B$2:$C$1857,2,0)</f>
        <v>png</v>
      </c>
      <c r="O13" s="2" t="str">
        <f t="shared" si="1"/>
        <v>dashboard-icons/png/software-development.png</v>
      </c>
      <c r="P13" s="4" t="s">
        <v>74</v>
      </c>
      <c r="Q13" s="2" t="str">
        <f t="shared" si="6"/>
        <v>gitea</v>
      </c>
      <c r="R13" s="4"/>
      <c r="S13" s="5" t="str">
        <f t="shared" si="2"/>
        <v>https://gitea.sthome.org</v>
      </c>
      <c r="T13" s="2" t="str">
        <f t="shared" si="7"/>
        <v>Gitea</v>
      </c>
      <c r="U13" s="2" t="str">
        <f t="shared" si="3"/>
        <v>https://gitea.sthome.org</v>
      </c>
      <c r="V13" s="2" t="str">
        <f t="shared" si="4"/>
        <v xml:space="preserve">      - title: Gitea
        description: Software development service;  Git hosting, code review, team collaboration, package registry and CI/CD
        icon: dashboard-icons/svg/gitea.svg
        url: https://gitea.sthome.org
        statusCheck: true
        statusCheckUrl: https://gitea.sthome.org
        target: newtab</v>
      </c>
      <c r="W13" s="2" t="str">
        <f t="shared" si="5"/>
        <v xml:space="preserve">  - name: Development
    icon: dashboard-icons/png/software-development.png
    displayData:
      sortBy: default
      rows: 1
      cols: 1
      collapsed: false
      hideForGuests: false
    items:</v>
      </c>
    </row>
    <row r="14" spans="1:23" ht="14.5" customHeight="1" x14ac:dyDescent="0.35">
      <c r="A14" s="2"/>
      <c r="B14" s="2" t="s">
        <v>9</v>
      </c>
      <c r="C14" s="2" t="s">
        <v>506</v>
      </c>
      <c r="D14" s="2" t="s">
        <v>506</v>
      </c>
      <c r="E14" s="2" t="s">
        <v>1788</v>
      </c>
      <c r="F14" s="2" t="b">
        <v>1</v>
      </c>
      <c r="G14" s="2" t="s">
        <v>1808</v>
      </c>
      <c r="H14" s="2" t="s">
        <v>56</v>
      </c>
      <c r="I14" s="2" t="s">
        <v>1724</v>
      </c>
      <c r="J14" s="2" t="str">
        <f>IFERROR(VLOOKUP($C14,icons!$B$2:$C$1857,1,0),VLOOKUP($B14,icons!$B$2:$C$1857,1,0))</f>
        <v>firefly</v>
      </c>
      <c r="K14" s="2" t="str">
        <f>VLOOKUP($J14,icons!$B$2:$C$1857,2,0)</f>
        <v>png</v>
      </c>
      <c r="L14" s="2" t="str">
        <f t="shared" si="0"/>
        <v>dashboard-icons/png/firefly.png</v>
      </c>
      <c r="M14" s="2" t="s">
        <v>1765</v>
      </c>
      <c r="N14" s="2" t="str">
        <f>VLOOKUP($M14,icons!$B$2:$C$1857,2,0)</f>
        <v>svg</v>
      </c>
      <c r="O14" s="2" t="str">
        <f t="shared" si="1"/>
        <v>dashboard-icons/svg/financial-services.svg</v>
      </c>
      <c r="P14" s="4" t="s">
        <v>74</v>
      </c>
      <c r="Q14" s="2" t="str">
        <f t="shared" si="6"/>
        <v>firefly</v>
      </c>
      <c r="R14" s="4"/>
      <c r="S14" s="5" t="str">
        <f t="shared" si="2"/>
        <v>https://firefly.sthome.org</v>
      </c>
      <c r="T14" s="2" t="str">
        <f t="shared" si="7"/>
        <v>Firefly III</v>
      </c>
      <c r="U14" s="2" t="str">
        <f t="shared" si="3"/>
        <v>https://firefly.sthome.org/health</v>
      </c>
      <c r="V14" s="2" t="str">
        <f t="shared" si="4"/>
        <v xml:space="preserve">      - title: Firefly III
        description: Personal finance manager
        icon: dashboard-icons/png/firefly.png
        url: https://firefly.sthome.org
        statusCheck: true
        statusCheckUrl: https://firefly.sthome.org/health
        target: newtab</v>
      </c>
      <c r="W14" s="2" t="str">
        <f t="shared" si="5"/>
        <v xml:space="preserve">  - name: Finance
    icon: dashboard-icons/svg/financial-services.svg
    displayData:
      sortBy: default
      rows: 1
      cols: 1
      collapsed: false
      hideForGuests: false
    items:</v>
      </c>
    </row>
    <row r="15" spans="1:23" ht="16.5" customHeight="1" x14ac:dyDescent="0.35">
      <c r="A15" s="2"/>
      <c r="B15" s="2" t="s">
        <v>1797</v>
      </c>
      <c r="C15" s="2" t="s">
        <v>24</v>
      </c>
      <c r="D15" s="2" t="s">
        <v>24</v>
      </c>
      <c r="E15" s="2" t="s">
        <v>1799</v>
      </c>
      <c r="F15" s="2" t="b">
        <v>1</v>
      </c>
      <c r="G15" s="2" t="s">
        <v>1809</v>
      </c>
      <c r="H15" s="2" t="s">
        <v>1767</v>
      </c>
      <c r="I15" s="2" t="str">
        <f>"Use "&amp;$S15&amp;":19132 to setup minecraft server url in game"</f>
        <v>Use upd://minecraft.sthome.org:19132 to setup minecraft server url in game</v>
      </c>
      <c r="J15" s="2" t="str">
        <f>IFERROR(VLOOKUP($C15,icons!$B$2:$C$1857,1,0),VLOOKUP($B15,icons!$B$2:$C$1857,1,0))</f>
        <v>minecraft</v>
      </c>
      <c r="K15" s="2" t="str">
        <f>VLOOKUP($J15,icons!$B$2:$C$1857,2,0)</f>
        <v>svg</v>
      </c>
      <c r="L15" s="2" t="str">
        <f t="shared" si="0"/>
        <v>dashboard-icons/svg/minecraft.svg</v>
      </c>
      <c r="M15" s="2" t="s">
        <v>1766</v>
      </c>
      <c r="N15" s="2" t="str">
        <f>VLOOKUP($M15,icons!$B$2:$C$1857,2,0)</f>
        <v>svg</v>
      </c>
      <c r="O15" s="2" t="str">
        <f t="shared" si="1"/>
        <v>dashboard-icons/svg/gaming.svg</v>
      </c>
      <c r="P15" s="4" t="s">
        <v>1811</v>
      </c>
      <c r="Q15" s="2" t="str">
        <f t="shared" si="6"/>
        <v>minecraft</v>
      </c>
      <c r="R15" s="4"/>
      <c r="S15" s="5" t="str">
        <f t="shared" si="2"/>
        <v>upd://minecraft.sthome.org</v>
      </c>
      <c r="T15" s="2" t="str">
        <f t="shared" si="7"/>
        <v>Minecraft Bedrock</v>
      </c>
      <c r="U15" s="2" t="str">
        <f t="shared" si="3"/>
        <v>udp://minecraft.sthome.org:19132</v>
      </c>
      <c r="V15" s="2" t="str">
        <f t="shared" si="4"/>
        <v xml:space="preserve">      - title: Minecraft Bedrock
        description: Use upd://minecraft.sthome.org:19132 to setup minecraft server url in game
        icon: dashboard-icons/svg/minecraft.svg
        url: upd://minecraft.sthome.org
        statusCheck: true
        statusCheckUrl: udp://minecraft.sthome.org:19132
        target: newtab</v>
      </c>
      <c r="W15" s="2" t="str">
        <f t="shared" si="5"/>
        <v xml:space="preserve">  - name: Gaming
    icon: dashboard-icons/svg/gaming.svg
    displayData:
      sortBy: default
      rows: 1
      cols: 1
      collapsed: false
      hideForGuests: false
    items:</v>
      </c>
    </row>
    <row r="16" spans="1:23" ht="15.5" customHeight="1" x14ac:dyDescent="0.35">
      <c r="A16" s="2"/>
      <c r="B16" s="2" t="s">
        <v>1798</v>
      </c>
      <c r="C16" s="2" t="s">
        <v>24</v>
      </c>
      <c r="D16" s="2" t="s">
        <v>24</v>
      </c>
      <c r="E16" s="2" t="s">
        <v>1800</v>
      </c>
      <c r="F16" s="2" t="b">
        <v>1</v>
      </c>
      <c r="G16" s="2" t="s">
        <v>1810</v>
      </c>
      <c r="H16" s="2" t="s">
        <v>1767</v>
      </c>
      <c r="I16" s="2" t="str">
        <f>"Use "&amp;$S16&amp;":25565 to setup minecraft server url in game"</f>
        <v>Use https://minecraft.sthome.org:25565 to setup minecraft server url in game</v>
      </c>
      <c r="J16" s="2" t="str">
        <f>IFERROR(VLOOKUP($C16,icons!$B$2:$C$1857,1,0),VLOOKUP($B16,icons!$B$2:$C$1857,1,0))</f>
        <v>minecraft</v>
      </c>
      <c r="K16" s="2" t="str">
        <f>VLOOKUP($J16,icons!$B$2:$C$1857,2,0)</f>
        <v>svg</v>
      </c>
      <c r="L16" s="2" t="str">
        <f t="shared" si="0"/>
        <v>dashboard-icons/svg/minecraft.svg</v>
      </c>
      <c r="M16" s="2" t="s">
        <v>1766</v>
      </c>
      <c r="N16" s="2" t="str">
        <f>VLOOKUP($M16,icons!$B$2:$C$1857,2,0)</f>
        <v>svg</v>
      </c>
      <c r="O16" s="2" t="str">
        <f t="shared" si="1"/>
        <v>dashboard-icons/svg/gaming.svg</v>
      </c>
      <c r="P16" s="4" t="s">
        <v>74</v>
      </c>
      <c r="Q16" s="2" t="str">
        <f t="shared" si="6"/>
        <v>minecraft</v>
      </c>
      <c r="R16" s="4"/>
      <c r="S16" s="5" t="str">
        <f t="shared" si="2"/>
        <v>https://minecraft.sthome.org</v>
      </c>
      <c r="T16" s="2" t="str">
        <f t="shared" si="7"/>
        <v>Minecraft Java</v>
      </c>
      <c r="U16" s="2" t="str">
        <f t="shared" si="3"/>
        <v>udp://minecraft.sthome.org:25565</v>
      </c>
      <c r="V16" s="2" t="str">
        <f t="shared" si="4"/>
        <v xml:space="preserve">      - title: Minecraft Java
        description: Use https://minecraft.sthome.org:25565 to setup minecraft server url in game
        icon: dashboard-icons/svg/minecraft.svg
        url: https://minecraft.sthome.org
        statusCheck: true
        statusCheckUrl: udp://minecraft.sthome.org:25565
        target: newtab</v>
      </c>
      <c r="W16" s="2" t="str">
        <f t="shared" si="5"/>
        <v xml:space="preserve">  - name: Gaming
    icon: dashboard-icons/svg/gaming.svg
    displayData:
      sortBy: default
      rows: 1
      cols: 1
      collapsed: false
      hideForGuests: false
    items:</v>
      </c>
    </row>
    <row r="17" spans="1:23" ht="15.5" customHeight="1" x14ac:dyDescent="0.35">
      <c r="A17" s="2"/>
      <c r="B17" s="2" t="s">
        <v>44</v>
      </c>
      <c r="C17" s="2"/>
      <c r="D17" s="2"/>
      <c r="E17" s="2"/>
      <c r="F17" s="2" t="b">
        <v>1</v>
      </c>
      <c r="G17" s="2"/>
      <c r="H17" s="2" t="s">
        <v>1767</v>
      </c>
      <c r="I17" s="2"/>
      <c r="J17" s="2" t="e">
        <f>IFERROR(VLOOKUP($C17,icons!$B$2:$C$1857,1,0),VLOOKUP($B17,icons!$B$2:$C$1857,1,0))</f>
        <v>#N/A</v>
      </c>
      <c r="K17" s="2" t="e">
        <f>VLOOKUP($J17,icons!$B$2:$C$1857,2,0)</f>
        <v>#N/A</v>
      </c>
      <c r="L17" s="2" t="e">
        <f t="shared" si="0"/>
        <v>#N/A</v>
      </c>
      <c r="M17" s="2" t="s">
        <v>1766</v>
      </c>
      <c r="N17" s="2" t="str">
        <f>VLOOKUP($M17,icons!$B$2:$C$1857,2,0)</f>
        <v>svg</v>
      </c>
      <c r="O17" s="2" t="str">
        <f t="shared" si="1"/>
        <v>dashboard-icons/svg/gaming.svg</v>
      </c>
      <c r="P17" s="4" t="s">
        <v>74</v>
      </c>
      <c r="Q17" s="2" t="str">
        <f t="shared" si="6"/>
        <v>squad</v>
      </c>
      <c r="R17" s="4"/>
      <c r="S17" s="5" t="str">
        <f t="shared" si="2"/>
        <v>https://squad.sthome.org</v>
      </c>
      <c r="T17" s="2" t="str">
        <f t="shared" si="7"/>
        <v>Squad</v>
      </c>
      <c r="U17" s="2" t="str">
        <f t="shared" si="3"/>
        <v>https://squad.sthome.org</v>
      </c>
      <c r="V17" s="2" t="e">
        <f t="shared" si="4"/>
        <v>#N/A</v>
      </c>
      <c r="W17" s="2" t="str">
        <f t="shared" si="5"/>
        <v xml:space="preserve">  - name: Gaming
    icon: dashboard-icons/svg/gaming.svg
    displayData:
      sortBy: default
      rows: 1
      cols: 1
      collapsed: false
      hideForGuests: false
    items:</v>
      </c>
    </row>
    <row r="18" spans="1:23" ht="15.5" customHeight="1" x14ac:dyDescent="0.35">
      <c r="A18" s="2"/>
      <c r="B18" s="2" t="s">
        <v>16</v>
      </c>
      <c r="C18" s="2"/>
      <c r="D18" s="2"/>
      <c r="E18" s="2" t="s">
        <v>1794</v>
      </c>
      <c r="F18" s="2" t="b">
        <v>1</v>
      </c>
      <c r="G18" s="2"/>
      <c r="H18" s="2" t="s">
        <v>58</v>
      </c>
      <c r="I18" s="2" t="s">
        <v>72</v>
      </c>
      <c r="J18" s="2" t="str">
        <f>IFERROR(VLOOKUP($C18,icons!$B$2:$C$1857,1,0),VLOOKUP($B18,icons!$B$2:$C$1857,1,0))</f>
        <v>home-assistant</v>
      </c>
      <c r="K18" s="2" t="str">
        <f>VLOOKUP($J18,icons!$B$2:$C$1857,2,0)</f>
        <v>svg</v>
      </c>
      <c r="L18" s="2" t="str">
        <f t="shared" si="0"/>
        <v>dashboard-icons/svg/home-assistant.svg</v>
      </c>
      <c r="M18" s="2" t="s">
        <v>1768</v>
      </c>
      <c r="N18" s="2" t="str">
        <f>VLOOKUP($M18,icons!$B$2:$C$1857,2,0)</f>
        <v>svg</v>
      </c>
      <c r="O18" s="2" t="str">
        <f t="shared" si="1"/>
        <v>dashboard-icons/svg/home.svg</v>
      </c>
      <c r="P18" s="4" t="s">
        <v>74</v>
      </c>
      <c r="Q18" s="2" t="str">
        <f t="shared" si="6"/>
        <v>home-assistant</v>
      </c>
      <c r="R18" s="4"/>
      <c r="S18" s="5" t="str">
        <f t="shared" si="2"/>
        <v>https://home-assistant.sthome.org</v>
      </c>
      <c r="T18" s="2" t="str">
        <f t="shared" si="7"/>
        <v>Home Assistant</v>
      </c>
      <c r="U18" s="2" t="str">
        <f t="shared" si="3"/>
        <v>https://home-assistant.sthome.org</v>
      </c>
      <c r="V18" s="2" t="str">
        <f t="shared" si="4"/>
        <v xml:space="preserve">      - title: Home Assistant
        description: Home automation
        icon: dashboard-icons/svg/home-assistant.svg
        url: https://home-assistant.sthome.org
        statusCheck: true
        statusCheckUrl: https://home-assistant.sthome.org
        target: newtab</v>
      </c>
      <c r="W18" s="2" t="str">
        <f t="shared" si="5"/>
        <v xml:space="preserve">  - name: Home
    icon: dashboard-icons/svg/home.svg
    displayData:
      sortBy: default
      rows: 1
      cols: 1
      collapsed: false
      hideForGuests: false
    items:</v>
      </c>
    </row>
    <row r="19" spans="1:23" ht="15.5" customHeight="1" x14ac:dyDescent="0.35">
      <c r="A19" s="2"/>
      <c r="B19" s="2" t="s">
        <v>552</v>
      </c>
      <c r="C19" s="2"/>
      <c r="D19" s="2"/>
      <c r="E19" s="2"/>
      <c r="F19" s="2" t="b">
        <v>1</v>
      </c>
      <c r="G19" t="s">
        <v>1812</v>
      </c>
      <c r="H19" s="2" t="s">
        <v>58</v>
      </c>
      <c r="I19" s="2" t="s">
        <v>1781</v>
      </c>
      <c r="J19" s="2" t="str">
        <f>IFERROR(VLOOKUP($C19,icons!$B$2:$C$1857,1,0),VLOOKUP($B19,icons!$B$2:$C$1857,1,0))</f>
        <v>frigate</v>
      </c>
      <c r="K19" s="2" t="str">
        <f>VLOOKUP($J19,icons!$B$2:$C$1857,2,0)</f>
        <v>svg</v>
      </c>
      <c r="L19" s="2" t="str">
        <f t="shared" si="0"/>
        <v>dashboard-icons/svg/frigate.svg</v>
      </c>
      <c r="M19" s="2" t="s">
        <v>1768</v>
      </c>
      <c r="N19" s="2" t="str">
        <f>VLOOKUP($M19,icons!$B$2:$C$1857,2,0)</f>
        <v>svg</v>
      </c>
      <c r="O19" s="2" t="str">
        <f t="shared" si="1"/>
        <v>dashboard-icons/svg/home.svg</v>
      </c>
      <c r="P19" s="4" t="s">
        <v>74</v>
      </c>
      <c r="Q19" s="2" t="str">
        <f t="shared" si="6"/>
        <v>frigate</v>
      </c>
      <c r="R19" s="4"/>
      <c r="S19" s="5" t="str">
        <f t="shared" si="2"/>
        <v>https://frigate.sthome.org</v>
      </c>
      <c r="T19" s="2" t="str">
        <f t="shared" si="7"/>
        <v>Frigate</v>
      </c>
      <c r="U19" s="2" t="str">
        <f t="shared" si="3"/>
        <v>https://frigate.sthome.org/stats</v>
      </c>
      <c r="V19" s="2" t="str">
        <f t="shared" si="4"/>
        <v xml:space="preserve">      - title: Frigate
        description: Network video recorder
        icon: dashboard-icons/svg/frigate.svg
        url: https://frigate.sthome.org
        statusCheck: true
        statusCheckUrl: https://frigate.sthome.org/stats
        target: newtab</v>
      </c>
      <c r="W19" s="2" t="str">
        <f t="shared" si="5"/>
        <v xml:space="preserve">  - name: Home
    icon: dashboard-icons/svg/home.svg
    displayData:
      sortBy: default
      rows: 1
      cols: 1
      collapsed: false
      hideForGuests: false
    items:</v>
      </c>
    </row>
    <row r="20" spans="1:23" ht="15.5" customHeight="1" x14ac:dyDescent="0.35">
      <c r="A20" s="2"/>
      <c r="B20" s="2" t="s">
        <v>22</v>
      </c>
      <c r="C20" s="2"/>
      <c r="D20" s="2"/>
      <c r="E20" s="2"/>
      <c r="F20" s="2" t="b">
        <v>1</v>
      </c>
      <c r="G20" s="2"/>
      <c r="H20" s="2" t="s">
        <v>58</v>
      </c>
      <c r="I20" s="2" t="s">
        <v>1753</v>
      </c>
      <c r="J20" s="2" t="str">
        <f>IFERROR(VLOOKUP($C20,icons!$B$2:$C$1857,1,0),VLOOKUP($B20,icons!$B$2:$C$1857,1,0))</f>
        <v>mealie</v>
      </c>
      <c r="K20" s="2" t="str">
        <f>VLOOKUP($J20,icons!$B$2:$C$1857,2,0)</f>
        <v>svg</v>
      </c>
      <c r="L20" s="2" t="str">
        <f t="shared" si="0"/>
        <v>dashboard-icons/svg/mealie.svg</v>
      </c>
      <c r="M20" s="2" t="s">
        <v>1768</v>
      </c>
      <c r="N20" s="2" t="str">
        <f>VLOOKUP($M20,icons!$B$2:$C$1857,2,0)</f>
        <v>svg</v>
      </c>
      <c r="O20" s="2" t="str">
        <f t="shared" si="1"/>
        <v>dashboard-icons/svg/home.svg</v>
      </c>
      <c r="P20" s="4" t="s">
        <v>74</v>
      </c>
      <c r="Q20" s="2" t="str">
        <f t="shared" si="6"/>
        <v>mealie</v>
      </c>
      <c r="R20" s="4"/>
      <c r="S20" s="5" t="str">
        <f t="shared" si="2"/>
        <v>https://mealie.sthome.org</v>
      </c>
      <c r="T20" s="2" t="str">
        <f t="shared" si="7"/>
        <v>Mealie</v>
      </c>
      <c r="U20" s="2" t="str">
        <f t="shared" si="3"/>
        <v>https://mealie.sthome.org</v>
      </c>
      <c r="V20" s="2" t="str">
        <f t="shared" si="4"/>
        <v xml:space="preserve">      - title: Mealie
        description: Recipe manager
        icon: dashboard-icons/svg/mealie.svg
        url: https://mealie.sthome.org
        statusCheck: true
        statusCheckUrl: https://mealie.sthome.org
        target: newtab</v>
      </c>
      <c r="W20" s="2" t="str">
        <f t="shared" si="5"/>
        <v xml:space="preserve">  - name: Home
    icon: dashboard-icons/svg/home.svg
    displayData:
      sortBy: default
      rows: 1
      cols: 1
      collapsed: false
      hideForGuests: false
    items:</v>
      </c>
    </row>
    <row r="21" spans="1:23" ht="15.5" customHeight="1" x14ac:dyDescent="0.35">
      <c r="A21" s="2"/>
      <c r="B21" s="2" t="s">
        <v>13</v>
      </c>
      <c r="C21" s="2"/>
      <c r="D21" s="2"/>
      <c r="E21" s="2"/>
      <c r="F21" s="2" t="b">
        <v>1</v>
      </c>
      <c r="G21" s="2"/>
      <c r="H21" s="2"/>
      <c r="I21" s="2"/>
      <c r="J21" s="2" t="e">
        <f>IFERROR(VLOOKUP($C21,icons!$B$2:$C$1857,1,0),VLOOKUP($B21,icons!$B$2:$C$1857,1,0))</f>
        <v>#N/A</v>
      </c>
      <c r="K21" s="2" t="e">
        <f>VLOOKUP($J21,icons!$B$2:$C$1857,2,0)</f>
        <v>#N/A</v>
      </c>
      <c r="L21" s="2" t="e">
        <f t="shared" si="0"/>
        <v>#N/A</v>
      </c>
      <c r="M21" s="2" t="s">
        <v>1770</v>
      </c>
      <c r="N21" s="2" t="str">
        <f>VLOOKUP($M21,icons!$B$2:$C$1857,2,0)</f>
        <v>svg</v>
      </c>
      <c r="O21" s="2" t="str">
        <f t="shared" si="1"/>
        <v>dashboard-icons/svg/media.svg</v>
      </c>
      <c r="P21" s="4" t="s">
        <v>74</v>
      </c>
      <c r="Q21" s="2" t="str">
        <f t="shared" si="6"/>
        <v>gluetun-arr</v>
      </c>
      <c r="R21" s="4"/>
      <c r="S21" s="5" t="str">
        <f t="shared" si="2"/>
        <v>https://gluetun-arr.sthome.org</v>
      </c>
      <c r="T21" s="2" t="str">
        <f t="shared" si="7"/>
        <v>Gluetun-Arr</v>
      </c>
      <c r="U21" s="2" t="str">
        <f t="shared" si="3"/>
        <v>https://gluetun-arr.sthome.org</v>
      </c>
      <c r="V21" s="2" t="e">
        <f t="shared" si="4"/>
        <v>#N/A</v>
      </c>
      <c r="W21" s="2" t="str">
        <f t="shared" si="5"/>
        <v xml:space="preserve">  - name: 
    icon: dashboard-icons/svg/media.svg
    displayData:
      sortBy: default
      rows: 1
      cols: 1
      collapsed: false
      hideForGuests: false
    items:</v>
      </c>
    </row>
    <row r="22" spans="1:23" ht="15.5" customHeight="1" x14ac:dyDescent="0.35">
      <c r="A22" s="2"/>
      <c r="B22" s="2" t="s">
        <v>21</v>
      </c>
      <c r="C22" s="2"/>
      <c r="D22" s="2"/>
      <c r="E22" s="2"/>
      <c r="F22" s="2" t="b">
        <v>1</v>
      </c>
      <c r="G22" s="2"/>
      <c r="H22" s="2" t="s">
        <v>57</v>
      </c>
      <c r="I22" s="2" t="s">
        <v>1725</v>
      </c>
      <c r="J22" s="2" t="str">
        <f>IFERROR(VLOOKUP($C22,icons!$B$2:$C$1857,1,0),VLOOKUP($B22,icons!$B$2:$C$1857,1,0))</f>
        <v>lidarr</v>
      </c>
      <c r="K22" s="2" t="str">
        <f>VLOOKUP($J22,icons!$B$2:$C$1857,2,0)</f>
        <v>svg</v>
      </c>
      <c r="L22" s="2" t="str">
        <f t="shared" si="0"/>
        <v>dashboard-icons/svg/lidarr.svg</v>
      </c>
      <c r="M22" s="2" t="s">
        <v>1770</v>
      </c>
      <c r="N22" s="2" t="str">
        <f>VLOOKUP($M22,icons!$B$2:$C$1857,2,0)</f>
        <v>svg</v>
      </c>
      <c r="O22" s="2" t="str">
        <f t="shared" si="1"/>
        <v>dashboard-icons/svg/media.svg</v>
      </c>
      <c r="P22" s="4" t="s">
        <v>74</v>
      </c>
      <c r="Q22" s="2" t="str">
        <f t="shared" si="6"/>
        <v>lidarr</v>
      </c>
      <c r="R22" s="4"/>
      <c r="S22" s="5" t="str">
        <f t="shared" si="2"/>
        <v>https://lidarr.sthome.org</v>
      </c>
      <c r="T22" s="2" t="str">
        <f t="shared" si="7"/>
        <v>Lidarr</v>
      </c>
      <c r="U22" s="2" t="str">
        <f t="shared" si="3"/>
        <v>https://lidarr.sthome.org</v>
      </c>
      <c r="V22" s="2" t="str">
        <f t="shared" si="4"/>
        <v xml:space="preserve">      - title: Lidarr
        description: Music collection manager
        icon: dashboard-icons/svg/lidarr.svg
        url: https://lidarr.sthome.org
        statusCheck: true
        statusCheckUrl: https://lidarr.sthome.org
        target: newtab</v>
      </c>
      <c r="W22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3" spans="1:23" ht="15.5" customHeight="1" x14ac:dyDescent="0.35">
      <c r="A23" s="2"/>
      <c r="B23" s="2" t="s">
        <v>23</v>
      </c>
      <c r="C23" s="2"/>
      <c r="D23" s="2"/>
      <c r="E23" s="2"/>
      <c r="F23" s="2" t="b">
        <v>1</v>
      </c>
      <c r="G23" s="2"/>
      <c r="H23" s="2" t="s">
        <v>57</v>
      </c>
      <c r="I23" s="2" t="s">
        <v>1726</v>
      </c>
      <c r="J23" s="2" t="str">
        <f>IFERROR(VLOOKUP($C23,icons!$B$2:$C$1857,1,0),VLOOKUP($B23,icons!$B$2:$C$1857,1,0))</f>
        <v>mediaelch</v>
      </c>
      <c r="K23" s="2" t="str">
        <f>VLOOKUP($J23,icons!$B$2:$C$1857,2,0)</f>
        <v>png</v>
      </c>
      <c r="L23" s="2" t="str">
        <f t="shared" si="0"/>
        <v>dashboard-icons/png/mediaelch.png</v>
      </c>
      <c r="M23" s="2" t="s">
        <v>1770</v>
      </c>
      <c r="N23" s="2" t="str">
        <f>VLOOKUP($M23,icons!$B$2:$C$1857,2,0)</f>
        <v>svg</v>
      </c>
      <c r="O23" s="2" t="str">
        <f t="shared" si="1"/>
        <v>dashboard-icons/svg/media.svg</v>
      </c>
      <c r="P23" s="4" t="s">
        <v>74</v>
      </c>
      <c r="Q23" s="2" t="str">
        <f t="shared" si="6"/>
        <v>mediaelch</v>
      </c>
      <c r="R23" s="4"/>
      <c r="S23" s="5" t="str">
        <f t="shared" si="2"/>
        <v>https://mediaelch.sthome.org</v>
      </c>
      <c r="T23" s="2" t="str">
        <f t="shared" si="7"/>
        <v>Mediaelch</v>
      </c>
      <c r="U23" s="2" t="str">
        <f t="shared" si="3"/>
        <v>https://mediaelch.sthome.org</v>
      </c>
      <c r="V23" s="2" t="str">
        <f t="shared" si="4"/>
        <v xml:space="preserve">      - title: Mediaelch
        description: Media manager for Kodi
        icon: dashboard-icons/png/mediaelch.png
        url: https://mediaelch.sthome.org
        statusCheck: true
        statusCheckUrl: https://mediaelch.sthome.org
        target: newtab</v>
      </c>
      <c r="W23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4" spans="1:23" ht="15.5" customHeight="1" x14ac:dyDescent="0.35">
      <c r="A24" s="2"/>
      <c r="B24" s="2" t="s">
        <v>30</v>
      </c>
      <c r="C24" s="2"/>
      <c r="D24" s="2"/>
      <c r="E24" s="2"/>
      <c r="F24" s="2" t="b">
        <v>1</v>
      </c>
      <c r="G24" s="2"/>
      <c r="H24" s="2" t="s">
        <v>57</v>
      </c>
      <c r="I24" s="2" t="s">
        <v>1727</v>
      </c>
      <c r="J24" s="2" t="str">
        <f>IFERROR(VLOOKUP($C24,icons!$B$2:$C$1857,1,0),VLOOKUP($B24,icons!$B$2:$C$1857,1,0))</f>
        <v>overseerr</v>
      </c>
      <c r="K24" s="2" t="str">
        <f>VLOOKUP($J24,icons!$B$2:$C$1857,2,0)</f>
        <v>svg</v>
      </c>
      <c r="L24" s="2" t="str">
        <f t="shared" si="0"/>
        <v>dashboard-icons/svg/overseerr.svg</v>
      </c>
      <c r="M24" s="2" t="s">
        <v>1770</v>
      </c>
      <c r="N24" s="2" t="str">
        <f>VLOOKUP($M24,icons!$B$2:$C$1857,2,0)</f>
        <v>svg</v>
      </c>
      <c r="O24" s="2" t="str">
        <f t="shared" si="1"/>
        <v>dashboard-icons/svg/media.svg</v>
      </c>
      <c r="P24" s="4" t="s">
        <v>74</v>
      </c>
      <c r="Q24" s="2" t="str">
        <f t="shared" si="6"/>
        <v>overseerr</v>
      </c>
      <c r="R24" s="4"/>
      <c r="S24" s="5" t="str">
        <f t="shared" si="2"/>
        <v>https://overseerr.sthome.org</v>
      </c>
      <c r="T24" s="2" t="str">
        <f t="shared" si="7"/>
        <v>Overseerr</v>
      </c>
      <c r="U24" s="2" t="str">
        <f t="shared" si="3"/>
        <v>https://overseerr.sthome.org</v>
      </c>
      <c r="V24" s="2" t="str">
        <f t="shared" si="4"/>
        <v xml:space="preserve">      - title: Overseerr
        description: Request management and media discovery
        icon: dashboard-icons/svg/overseerr.svg
        url: https://overseerr.sthome.org
        statusCheck: true
        statusCheckUrl: https://overseerr.sthome.org
        target: newtab</v>
      </c>
      <c r="W24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5" spans="1:23" ht="15.5" customHeight="1" x14ac:dyDescent="0.35">
      <c r="A25" s="2"/>
      <c r="B25" s="2" t="s">
        <v>36</v>
      </c>
      <c r="C25" s="2"/>
      <c r="D25" s="2"/>
      <c r="E25" s="2"/>
      <c r="F25" s="2" t="b">
        <v>1</v>
      </c>
      <c r="G25" s="2"/>
      <c r="H25" s="2" t="s">
        <v>57</v>
      </c>
      <c r="I25" s="2" t="s">
        <v>1728</v>
      </c>
      <c r="J25" s="2" t="str">
        <f>IFERROR(VLOOKUP($C25,icons!$B$2:$C$1857,1,0),VLOOKUP($B25,icons!$B$2:$C$1857,1,0))</f>
        <v>prowlarr</v>
      </c>
      <c r="K25" s="2" t="str">
        <f>VLOOKUP($J25,icons!$B$2:$C$1857,2,0)</f>
        <v>svg</v>
      </c>
      <c r="L25" s="2" t="str">
        <f t="shared" si="0"/>
        <v>dashboard-icons/svg/prowlarr.svg</v>
      </c>
      <c r="M25" s="2" t="s">
        <v>1770</v>
      </c>
      <c r="N25" s="2" t="str">
        <f>VLOOKUP($M25,icons!$B$2:$C$1857,2,0)</f>
        <v>svg</v>
      </c>
      <c r="O25" s="2" t="str">
        <f t="shared" si="1"/>
        <v>dashboard-icons/svg/media.svg</v>
      </c>
      <c r="P25" s="4" t="s">
        <v>74</v>
      </c>
      <c r="Q25" s="2" t="str">
        <f t="shared" si="6"/>
        <v>prowlarr</v>
      </c>
      <c r="R25" s="4"/>
      <c r="S25" s="5" t="str">
        <f t="shared" si="2"/>
        <v>https://prowlarr.sthome.org</v>
      </c>
      <c r="T25" s="2" t="str">
        <f t="shared" si="7"/>
        <v>Prowlarr</v>
      </c>
      <c r="U25" s="2" t="str">
        <f t="shared" si="3"/>
        <v>https://prowlarr.sthome.org</v>
      </c>
      <c r="V25" s="2" t="str">
        <f t="shared" si="4"/>
        <v xml:space="preserve">      - title: Prowlarr
        description: Indexer manager/proxy
        icon: dashboard-icons/svg/prowlarr.svg
        url: https://prowlarr.sthome.org
        statusCheck: true
        statusCheckUrl: https://prowlarr.sthome.org
        target: newtab</v>
      </c>
      <c r="W25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6" spans="1:23" ht="15.5" customHeight="1" x14ac:dyDescent="0.35">
      <c r="A26" s="2"/>
      <c r="B26" s="2" t="s">
        <v>37</v>
      </c>
      <c r="C26" s="2"/>
      <c r="D26" s="2"/>
      <c r="E26" s="2" t="s">
        <v>1790</v>
      </c>
      <c r="F26" s="2" t="b">
        <v>1</v>
      </c>
      <c r="G26" s="2"/>
      <c r="H26" s="2" t="s">
        <v>57</v>
      </c>
      <c r="I26" s="2" t="s">
        <v>1729</v>
      </c>
      <c r="J26" s="2" t="str">
        <f>IFERROR(VLOOKUP($C26,icons!$B$2:$C$1857,1,0),VLOOKUP($B26,icons!$B$2:$C$1857,1,0))</f>
        <v>qbittorrent</v>
      </c>
      <c r="K26" s="2" t="str">
        <f>VLOOKUP($J26,icons!$B$2:$C$1857,2,0)</f>
        <v>svg</v>
      </c>
      <c r="L26" s="2" t="str">
        <f t="shared" si="0"/>
        <v>dashboard-icons/svg/qbittorrent.svg</v>
      </c>
      <c r="M26" s="2" t="s">
        <v>1770</v>
      </c>
      <c r="N26" s="2" t="str">
        <f>VLOOKUP($M26,icons!$B$2:$C$1857,2,0)</f>
        <v>svg</v>
      </c>
      <c r="O26" s="2" t="str">
        <f t="shared" si="1"/>
        <v>dashboard-icons/svg/media.svg</v>
      </c>
      <c r="P26" s="4" t="s">
        <v>74</v>
      </c>
      <c r="Q26" s="2" t="str">
        <f t="shared" si="6"/>
        <v>qbittorrent</v>
      </c>
      <c r="R26" s="4"/>
      <c r="S26" s="5" t="str">
        <f t="shared" si="2"/>
        <v>https://qbittorrent.sthome.org</v>
      </c>
      <c r="T26" s="2" t="str">
        <f t="shared" si="7"/>
        <v>qBittorrent</v>
      </c>
      <c r="U26" s="2" t="str">
        <f t="shared" si="3"/>
        <v>https://qbittorrent.sthome.org</v>
      </c>
      <c r="V26" s="2" t="str">
        <f t="shared" si="4"/>
        <v xml:space="preserve">      - title: qBittorrent
        description: P2P BitTorrent client
        icon: dashboard-icons/svg/qbittorrent.svg
        url: https://qbittorrent.sthome.org
        statusCheck: true
        statusCheckUrl: https://qbittorrent.sthome.org
        target: newtab</v>
      </c>
      <c r="W26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7" spans="1:23" ht="15.5" customHeight="1" x14ac:dyDescent="0.35">
      <c r="A27" s="2"/>
      <c r="B27" s="2" t="s">
        <v>38</v>
      </c>
      <c r="C27" s="2"/>
      <c r="D27" s="2"/>
      <c r="E27" s="2"/>
      <c r="F27" s="2" t="b">
        <v>1</v>
      </c>
      <c r="G27" s="2"/>
      <c r="H27" s="2" t="s">
        <v>57</v>
      </c>
      <c r="I27" s="2" t="s">
        <v>1730</v>
      </c>
      <c r="J27" s="2" t="str">
        <f>IFERROR(VLOOKUP($C27,icons!$B$2:$C$1857,1,0),VLOOKUP($B27,icons!$B$2:$C$1857,1,0))</f>
        <v>radarr</v>
      </c>
      <c r="K27" s="2" t="str">
        <f>VLOOKUP($J27,icons!$B$2:$C$1857,2,0)</f>
        <v>svg</v>
      </c>
      <c r="L27" s="2" t="str">
        <f t="shared" si="0"/>
        <v>dashboard-icons/svg/radarr.svg</v>
      </c>
      <c r="M27" s="2" t="s">
        <v>1770</v>
      </c>
      <c r="N27" s="2" t="str">
        <f>VLOOKUP($M27,icons!$B$2:$C$1857,2,0)</f>
        <v>svg</v>
      </c>
      <c r="O27" s="2" t="str">
        <f t="shared" si="1"/>
        <v>dashboard-icons/svg/media.svg</v>
      </c>
      <c r="P27" s="4" t="s">
        <v>74</v>
      </c>
      <c r="Q27" s="2" t="str">
        <f t="shared" si="6"/>
        <v>radarr</v>
      </c>
      <c r="R27" s="4"/>
      <c r="S27" s="5" t="str">
        <f t="shared" si="2"/>
        <v>https://radarr.sthome.org</v>
      </c>
      <c r="T27" s="2" t="str">
        <f t="shared" si="7"/>
        <v>Radarr</v>
      </c>
      <c r="U27" s="2" t="str">
        <f t="shared" si="3"/>
        <v>https://radarr.sthome.org</v>
      </c>
      <c r="V27" s="2" t="str">
        <f t="shared" si="4"/>
        <v xml:space="preserve">      - title: Radarr
        description: Movie collection manager
        icon: dashboard-icons/svg/radarr.svg
        url: https://radarr.sthome.org
        statusCheck: true
        statusCheckUrl: https://radarr.sthome.org
        target: newtab</v>
      </c>
      <c r="W27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8" spans="1:23" ht="15.5" customHeight="1" x14ac:dyDescent="0.35">
      <c r="A28" s="2"/>
      <c r="B28" s="2" t="s">
        <v>39</v>
      </c>
      <c r="C28" s="2"/>
      <c r="D28" s="2"/>
      <c r="E28" s="2"/>
      <c r="F28" s="2" t="b">
        <v>1</v>
      </c>
      <c r="G28" s="2"/>
      <c r="H28" s="2" t="s">
        <v>57</v>
      </c>
      <c r="I28" s="2" t="s">
        <v>1731</v>
      </c>
      <c r="J28" s="2" t="str">
        <f>IFERROR(VLOOKUP($C28,icons!$B$2:$C$1857,1,0),VLOOKUP($B28,icons!$B$2:$C$1857,1,0))</f>
        <v>readarr</v>
      </c>
      <c r="K28" s="2" t="str">
        <f>VLOOKUP($J28,icons!$B$2:$C$1857,2,0)</f>
        <v>svg</v>
      </c>
      <c r="L28" s="2" t="str">
        <f t="shared" si="0"/>
        <v>dashboard-icons/svg/readarr.svg</v>
      </c>
      <c r="M28" s="2" t="s">
        <v>1770</v>
      </c>
      <c r="N28" s="2" t="str">
        <f>VLOOKUP($M28,icons!$B$2:$C$1857,2,0)</f>
        <v>svg</v>
      </c>
      <c r="O28" s="2" t="str">
        <f t="shared" si="1"/>
        <v>dashboard-icons/svg/media.svg</v>
      </c>
      <c r="P28" s="4" t="s">
        <v>74</v>
      </c>
      <c r="Q28" s="2" t="str">
        <f t="shared" si="6"/>
        <v>readarr</v>
      </c>
      <c r="R28" s="4"/>
      <c r="S28" s="5" t="str">
        <f t="shared" si="2"/>
        <v>https://readarr.sthome.org</v>
      </c>
      <c r="T28" s="2" t="str">
        <f t="shared" si="7"/>
        <v>Readarr</v>
      </c>
      <c r="U28" s="2" t="str">
        <f t="shared" si="3"/>
        <v>https://readarr.sthome.org</v>
      </c>
      <c r="V28" s="2" t="str">
        <f t="shared" si="4"/>
        <v xml:space="preserve">      - title: Readarr
        description:  ebook collection manage
        icon: dashboard-icons/svg/readarr.svg
        url: https://readarr.sthome.org
        statusCheck: true
        statusCheckUrl: https://readarr.sthome.org
        target: newtab</v>
      </c>
      <c r="W28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29" spans="1:23" ht="15.5" customHeight="1" x14ac:dyDescent="0.35">
      <c r="A29" s="2"/>
      <c r="B29" s="2" t="s">
        <v>42</v>
      </c>
      <c r="C29" s="2"/>
      <c r="D29" s="2"/>
      <c r="E29" s="2"/>
      <c r="F29" s="2" t="b">
        <v>1</v>
      </c>
      <c r="G29" s="2"/>
      <c r="H29" s="2" t="s">
        <v>57</v>
      </c>
      <c r="I29" s="2" t="s">
        <v>1732</v>
      </c>
      <c r="J29" s="2" t="str">
        <f>IFERROR(VLOOKUP($C29,icons!$B$2:$C$1857,1,0),VLOOKUP($B29,icons!$B$2:$C$1857,1,0))</f>
        <v>sonarr</v>
      </c>
      <c r="K29" s="2" t="str">
        <f>VLOOKUP($J29,icons!$B$2:$C$1857,2,0)</f>
        <v>svg</v>
      </c>
      <c r="L29" s="2" t="str">
        <f t="shared" si="0"/>
        <v>dashboard-icons/svg/sonarr.svg</v>
      </c>
      <c r="M29" s="2" t="s">
        <v>1770</v>
      </c>
      <c r="N29" s="2" t="str">
        <f>VLOOKUP($M29,icons!$B$2:$C$1857,2,0)</f>
        <v>svg</v>
      </c>
      <c r="O29" s="2" t="str">
        <f t="shared" si="1"/>
        <v>dashboard-icons/svg/media.svg</v>
      </c>
      <c r="P29" s="4" t="s">
        <v>74</v>
      </c>
      <c r="Q29" s="2" t="str">
        <f t="shared" si="6"/>
        <v>sonarr</v>
      </c>
      <c r="R29" s="4"/>
      <c r="S29" s="5" t="str">
        <f t="shared" si="2"/>
        <v>https://sonarr.sthome.org</v>
      </c>
      <c r="T29" s="2" t="str">
        <f t="shared" si="7"/>
        <v>Sonarr</v>
      </c>
      <c r="U29" s="2" t="str">
        <f t="shared" si="3"/>
        <v>https://sonarr.sthome.org</v>
      </c>
      <c r="V29" s="2" t="str">
        <f t="shared" si="4"/>
        <v xml:space="preserve">      - title: Sonarr
        description: Internet PVR for Usenet and Torrents
        icon: dashboard-icons/svg/sonarr.svg
        url: https://sonarr.sthome.org
        statusCheck: true
        statusCheckUrl: https://sonarr.sthome.org
        target: newtab</v>
      </c>
      <c r="W29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30" spans="1:23" ht="15.5" customHeight="1" x14ac:dyDescent="0.35">
      <c r="A30" s="2"/>
      <c r="B30" s="2" t="s">
        <v>47</v>
      </c>
      <c r="C30" s="2"/>
      <c r="D30" s="2"/>
      <c r="E30" s="2"/>
      <c r="F30" s="2" t="b">
        <v>1</v>
      </c>
      <c r="G30" s="2"/>
      <c r="H30" s="2" t="s">
        <v>57</v>
      </c>
      <c r="I30" s="2" t="s">
        <v>1733</v>
      </c>
      <c r="J30" s="2" t="str">
        <f>IFERROR(VLOOKUP($C30,icons!$B$2:$C$1857,1,0),VLOOKUP($B30,icons!$B$2:$C$1857,1,0))</f>
        <v>tautulli</v>
      </c>
      <c r="K30" s="2" t="str">
        <f>VLOOKUP($J30,icons!$B$2:$C$1857,2,0)</f>
        <v>svg</v>
      </c>
      <c r="L30" s="2" t="str">
        <f t="shared" si="0"/>
        <v>dashboard-icons/svg/tautulli.svg</v>
      </c>
      <c r="M30" s="2" t="s">
        <v>1770</v>
      </c>
      <c r="N30" s="2" t="str">
        <f>VLOOKUP($M30,icons!$B$2:$C$1857,2,0)</f>
        <v>svg</v>
      </c>
      <c r="O30" s="2" t="str">
        <f t="shared" si="1"/>
        <v>dashboard-icons/svg/media.svg</v>
      </c>
      <c r="P30" s="4" t="s">
        <v>74</v>
      </c>
      <c r="Q30" s="2" t="str">
        <f t="shared" si="6"/>
        <v>tautulli</v>
      </c>
      <c r="R30" s="4"/>
      <c r="S30" s="5" t="str">
        <f t="shared" si="2"/>
        <v>https://tautulli.sthome.org</v>
      </c>
      <c r="T30" s="2" t="str">
        <f t="shared" si="7"/>
        <v>Tautulli</v>
      </c>
      <c r="U30" s="2" t="str">
        <f t="shared" si="3"/>
        <v>https://tautulli.sthome.org</v>
      </c>
      <c r="V30" s="2" t="str">
        <f t="shared" si="4"/>
        <v xml:space="preserve">      - title: Tautulli
        description: Monitoring, analytics and notifications for Plex
        icon: dashboard-icons/svg/tautulli.svg
        url: https://tautulli.sthome.org
        statusCheck: true
        statusCheckUrl: https://tautulli.sthome.org
        target: newtab</v>
      </c>
      <c r="W30" s="2" t="str">
        <f t="shared" si="5"/>
        <v xml:space="preserve">  - name: Media Management
    icon: dashboard-icons/svg/media.svg
    displayData:
      sortBy: default
      rows: 1
      cols: 1
      collapsed: false
      hideForGuests: false
    items:</v>
      </c>
    </row>
    <row r="31" spans="1:23" ht="15.5" customHeight="1" x14ac:dyDescent="0.35">
      <c r="A31" s="2"/>
      <c r="B31" s="2" t="s">
        <v>8</v>
      </c>
      <c r="C31" s="2"/>
      <c r="D31" s="2"/>
      <c r="E31" s="2"/>
      <c r="F31" s="2" t="b">
        <v>1</v>
      </c>
      <c r="G31" s="2"/>
      <c r="H31" s="2" t="s">
        <v>54</v>
      </c>
      <c r="I31" s="2" t="s">
        <v>1734</v>
      </c>
      <c r="J31" s="2" t="str">
        <f>IFERROR(VLOOKUP($C31,icons!$B$2:$C$1857,1,0),VLOOKUP($B31,icons!$B$2:$C$1857,1,0))</f>
        <v>emby</v>
      </c>
      <c r="K31" s="2" t="str">
        <f>VLOOKUP($J31,icons!$B$2:$C$1857,2,0)</f>
        <v>svg</v>
      </c>
      <c r="L31" s="2" t="str">
        <f t="shared" si="0"/>
        <v>dashboard-icons/svg/emby.svg</v>
      </c>
      <c r="M31" s="2" t="s">
        <v>1769</v>
      </c>
      <c r="N31" s="2" t="str">
        <f>VLOOKUP($M31,icons!$B$2:$C$1857,2,0)</f>
        <v>svg</v>
      </c>
      <c r="O31" s="2" t="str">
        <f t="shared" si="1"/>
        <v>dashboard-icons/svg/media-playback.svg</v>
      </c>
      <c r="P31" s="4" t="s">
        <v>74</v>
      </c>
      <c r="Q31" s="2" t="str">
        <f t="shared" si="6"/>
        <v>emby</v>
      </c>
      <c r="R31" s="4"/>
      <c r="S31" s="5" t="str">
        <f t="shared" si="2"/>
        <v>https://emby.sthome.org</v>
      </c>
      <c r="T31" s="2" t="str">
        <f t="shared" si="7"/>
        <v>Emby</v>
      </c>
      <c r="U31" s="2" t="str">
        <f t="shared" si="3"/>
        <v>https://emby.sthome.org</v>
      </c>
      <c r="V31" s="2" t="str">
        <f t="shared" si="4"/>
        <v xml:space="preserve">      - title: Emby
        description: Media server
        icon: dashboard-icons/svg/emby.svg
        url: https://emby.sthome.org
        statusCheck: true
        statusCheckUrl: https://emby.sthome.org
        target: newtab</v>
      </c>
      <c r="W31" s="2" t="str">
        <f t="shared" si="5"/>
        <v xml:space="preserve">  - name: Media Servers
    icon: dashboard-icons/svg/media-playback.svg
    displayData:
      sortBy: default
      rows: 1
      cols: 1
      collapsed: false
      hideForGuests: false
    items:</v>
      </c>
    </row>
    <row r="32" spans="1:23" ht="15.5" customHeight="1" x14ac:dyDescent="0.35">
      <c r="A32" s="2"/>
      <c r="B32" s="2" t="s">
        <v>18</v>
      </c>
      <c r="C32" s="2"/>
      <c r="D32" s="2"/>
      <c r="E32" s="2"/>
      <c r="F32" s="2" t="b">
        <v>1</v>
      </c>
      <c r="G32" s="2"/>
      <c r="H32" s="2" t="s">
        <v>54</v>
      </c>
      <c r="I32" s="2" t="s">
        <v>1734</v>
      </c>
      <c r="J32" s="2" t="str">
        <f>IFERROR(VLOOKUP($C32,icons!$B$2:$C$1857,1,0),VLOOKUP($B32,icons!$B$2:$C$1857,1,0))</f>
        <v>jellyfin</v>
      </c>
      <c r="K32" s="2" t="str">
        <f>VLOOKUP($J32,icons!$B$2:$C$1857,2,0)</f>
        <v>svg</v>
      </c>
      <c r="L32" s="2" t="str">
        <f t="shared" si="0"/>
        <v>dashboard-icons/svg/jellyfin.svg</v>
      </c>
      <c r="M32" s="2" t="s">
        <v>1769</v>
      </c>
      <c r="N32" s="2" t="str">
        <f>VLOOKUP($M32,icons!$B$2:$C$1857,2,0)</f>
        <v>svg</v>
      </c>
      <c r="O32" s="2" t="str">
        <f t="shared" si="1"/>
        <v>dashboard-icons/svg/media-playback.svg</v>
      </c>
      <c r="P32" s="4" t="s">
        <v>74</v>
      </c>
      <c r="Q32" s="2" t="str">
        <f t="shared" si="6"/>
        <v>jellyfin</v>
      </c>
      <c r="R32" s="4"/>
      <c r="S32" s="5" t="str">
        <f t="shared" si="2"/>
        <v>https://jellyfin.sthome.org</v>
      </c>
      <c r="T32" s="2" t="str">
        <f t="shared" si="7"/>
        <v>Jellyfin</v>
      </c>
      <c r="U32" s="2" t="str">
        <f>IF(OR(ISBLANK($G32),$G32=""),$S32,$G32)</f>
        <v>https://jellyfin.sthome.org</v>
      </c>
      <c r="V32" s="2" t="str">
        <f t="shared" si="4"/>
        <v xml:space="preserve">      - title: Jellyfin
        description: Media server
        icon: dashboard-icons/svg/jellyfin.svg
        url: https://jellyfin.sthome.org
        statusCheck: true
        statusCheckUrl: https://jellyfin.sthome.org
        target: newtab</v>
      </c>
      <c r="W32" s="2" t="str">
        <f t="shared" si="5"/>
        <v xml:space="preserve">  - name: Media Servers
    icon: dashboard-icons/svg/media-playback.svg
    displayData:
      sortBy: default
      rows: 1
      cols: 1
      collapsed: false
      hideForGuests: false
    items:</v>
      </c>
    </row>
    <row r="33" spans="1:23" ht="16" customHeight="1" x14ac:dyDescent="0.35">
      <c r="A33" s="2"/>
      <c r="B33" s="2" t="s">
        <v>34</v>
      </c>
      <c r="C33" s="2"/>
      <c r="D33" s="2"/>
      <c r="E33" s="2"/>
      <c r="F33" s="2" t="b">
        <v>1</v>
      </c>
      <c r="G33" s="4" t="s">
        <v>1804</v>
      </c>
      <c r="H33" s="2" t="s">
        <v>54</v>
      </c>
      <c r="I33" s="2" t="s">
        <v>1734</v>
      </c>
      <c r="J33" s="2" t="str">
        <f>IFERROR(VLOOKUP($C33,icons!$B$2:$C$1857,1,0),VLOOKUP($B33,icons!$B$2:$C$1857,1,0))</f>
        <v>plex</v>
      </c>
      <c r="K33" s="2" t="str">
        <f>VLOOKUP($J33,icons!$B$2:$C$1857,2,0)</f>
        <v>svg</v>
      </c>
      <c r="L33" s="2" t="str">
        <f t="shared" si="0"/>
        <v>dashboard-icons/svg/plex.svg</v>
      </c>
      <c r="M33" s="2" t="s">
        <v>1769</v>
      </c>
      <c r="N33" s="2" t="str">
        <f>VLOOKUP($M33,icons!$B$2:$C$1857,2,0)</f>
        <v>svg</v>
      </c>
      <c r="O33" s="2" t="str">
        <f t="shared" si="1"/>
        <v>dashboard-icons/svg/media-playback.svg</v>
      </c>
      <c r="P33" s="4" t="s">
        <v>74</v>
      </c>
      <c r="Q33" s="2" t="str">
        <f t="shared" si="6"/>
        <v>plex</v>
      </c>
      <c r="R33" s="4"/>
      <c r="S33" s="5" t="str">
        <f t="shared" si="2"/>
        <v>https://plex.sthome.org</v>
      </c>
      <c r="T33" s="2" t="str">
        <f t="shared" si="7"/>
        <v>Plex</v>
      </c>
      <c r="U33" s="2" t="str">
        <f>IF(OR(ISBLANK($G33),$G33=""),$S33,$G33)</f>
        <v>https://plex.sthome.org/identity</v>
      </c>
      <c r="V33" s="2" t="str">
        <f>"      - title: "&amp;$T33&amp;"
        description: "&amp;$I33&amp;"
        icon: "&amp;$L33&amp;"
        url: "&amp;$S33&amp;IF($F33,"
        statusCheck: true
        statusCheckUrl: "&amp;$U33,"") &amp;"
        target: newtab"</f>
        <v xml:space="preserve">      - title: Plex
        description: Media server
        icon: dashboard-icons/svg/plex.svg
        url: https://plex.sthome.org
        statusCheck: true
        statusCheckUrl: https://plex.sthome.org/identity
        target: newtab</v>
      </c>
      <c r="W33" s="2" t="str">
        <f t="shared" si="5"/>
        <v xml:space="preserve">  - name: Media Servers
    icon: dashboard-icons/svg/media-playback.svg
    displayData:
      sortBy: default
      rows: 1
      cols: 1
      collapsed: false
      hideForGuests: false
    items:</v>
      </c>
    </row>
    <row r="34" spans="1:23" ht="15.5" customHeight="1" x14ac:dyDescent="0.35">
      <c r="A34" s="2"/>
      <c r="B34" s="2" t="s">
        <v>41</v>
      </c>
      <c r="C34" s="2"/>
      <c r="D34" s="2"/>
      <c r="E34" s="2"/>
      <c r="F34" s="2" t="b">
        <v>1</v>
      </c>
      <c r="G34" s="2"/>
      <c r="H34" s="2" t="s">
        <v>62</v>
      </c>
      <c r="I34" s="2" t="s">
        <v>1735</v>
      </c>
      <c r="J34" s="2" t="str">
        <f>IFERROR(VLOOKUP($C34,icons!$B$2:$C$1857,1,0),VLOOKUP($B34,icons!$B$2:$C$1857,1,0))</f>
        <v>sheetable</v>
      </c>
      <c r="K34" s="2" t="str">
        <f>VLOOKUP($J34,icons!$B$2:$C$1857,2,0)</f>
        <v>png</v>
      </c>
      <c r="L34" s="2" t="str">
        <f t="shared" ref="L34:L60" si="8">"dashboard-icons/"&amp;$K34&amp;"/"&amp;$J34&amp;"."&amp;$K34</f>
        <v>dashboard-icons/png/sheetable.png</v>
      </c>
      <c r="M34" s="2" t="s">
        <v>1771</v>
      </c>
      <c r="N34" s="2" t="str">
        <f>VLOOKUP($M34,icons!$B$2:$C$1857,2,0)</f>
        <v>svg</v>
      </c>
      <c r="O34" s="2" t="str">
        <f t="shared" si="1"/>
        <v>dashboard-icons/svg/music.svg</v>
      </c>
      <c r="P34" s="4" t="s">
        <v>74</v>
      </c>
      <c r="Q34" s="2" t="str">
        <f t="shared" si="6"/>
        <v>sheetable</v>
      </c>
      <c r="R34" s="4"/>
      <c r="S34" s="5" t="str">
        <f t="shared" si="2"/>
        <v>https://sheetable.sthome.org</v>
      </c>
      <c r="T34" s="2" t="str">
        <f t="shared" si="7"/>
        <v>Sheetable</v>
      </c>
      <c r="U34" s="2" t="str">
        <f t="shared" ref="U34:U60" si="9">IF(OR(ISBLANK($G34),$G34=""),$S34,$G34)</f>
        <v>https://sheetable.sthome.org</v>
      </c>
      <c r="V34" s="2" t="str">
        <f t="shared" si="4"/>
        <v xml:space="preserve">      - title: Sheetable
        description: Music sheet organiser
        icon: dashboard-icons/png/sheetable.png
        url: https://sheetable.sthome.org
        statusCheck: true
        statusCheckUrl: https://sheetable.sthome.org
        target: newtab</v>
      </c>
      <c r="W34" s="2" t="str">
        <f t="shared" ref="W34:W60" si="10">"  - name: "&amp;$H34&amp;"
    icon: "&amp;$O34&amp;"
    displayData:
      sortBy: default
      rows: 1
      cols: 1
      collapsed: false
      hideForGuests: false
    items:"</f>
        <v xml:space="preserve">  - name: Music
    icon: dashboard-icons/svg/music.svg
    displayData:
      sortBy: default
      rows: 1
      cols: 1
      collapsed: false
      hideForGuests: false
    items:</v>
      </c>
    </row>
    <row r="35" spans="1:23" ht="15.5" customHeight="1" x14ac:dyDescent="0.35">
      <c r="A35" s="2"/>
      <c r="B35" s="2" t="s">
        <v>43</v>
      </c>
      <c r="C35" s="2"/>
      <c r="D35" s="2"/>
      <c r="E35" s="2"/>
      <c r="F35" s="2" t="b">
        <v>1</v>
      </c>
      <c r="G35" s="2"/>
      <c r="H35" s="2" t="s">
        <v>62</v>
      </c>
      <c r="I35" s="2" t="s">
        <v>1736</v>
      </c>
      <c r="J35" s="2" t="str">
        <f>IFERROR(VLOOKUP($C35,icons!$B$2:$C$1857,1,0),VLOOKUP($B35,icons!$B$2:$C$1857,1,0))</f>
        <v>songkong</v>
      </c>
      <c r="K35" s="2" t="str">
        <f>VLOOKUP($J35,icons!$B$2:$C$1857,2,0)</f>
        <v>png</v>
      </c>
      <c r="L35" s="2" t="str">
        <f t="shared" si="8"/>
        <v>dashboard-icons/png/songkong.png</v>
      </c>
      <c r="M35" s="2" t="s">
        <v>1771</v>
      </c>
      <c r="N35" s="2" t="str">
        <f>VLOOKUP($M35,icons!$B$2:$C$1857,2,0)</f>
        <v>svg</v>
      </c>
      <c r="O35" s="2" t="str">
        <f t="shared" si="1"/>
        <v>dashboard-icons/svg/music.svg</v>
      </c>
      <c r="P35" s="4" t="s">
        <v>74</v>
      </c>
      <c r="Q35" s="2" t="str">
        <f t="shared" si="6"/>
        <v>songkong</v>
      </c>
      <c r="R35" s="4"/>
      <c r="S35" s="5" t="str">
        <f t="shared" si="2"/>
        <v>https://songkong.sthome.org</v>
      </c>
      <c r="T35" s="2" t="str">
        <f t="shared" si="7"/>
        <v>Songkong</v>
      </c>
      <c r="U35" s="2" t="str">
        <f t="shared" si="9"/>
        <v>https://songkong.sthome.org</v>
      </c>
      <c r="V35" s="2" t="str">
        <f t="shared" si="4"/>
        <v xml:space="preserve">      - title: Songkong
        description: Music tagger
        icon: dashboard-icons/png/songkong.png
        url: https://songkong.sthome.org
        statusCheck: true
        statusCheckUrl: https://songkong.sthome.org
        target: newtab</v>
      </c>
      <c r="W35" s="2" t="str">
        <f t="shared" si="10"/>
        <v xml:space="preserve">  - name: Music
    icon: dashboard-icons/svg/music.svg
    displayData:
      sortBy: default
      rows: 1
      cols: 1
      collapsed: false
      hideForGuests: false
    items:</v>
      </c>
    </row>
    <row r="36" spans="1:23" ht="15.5" customHeight="1" x14ac:dyDescent="0.35">
      <c r="A36" s="2"/>
      <c r="B36" s="2" t="s">
        <v>20</v>
      </c>
      <c r="C36" s="2"/>
      <c r="D36" s="2"/>
      <c r="E36" s="2"/>
      <c r="F36" s="2" t="b">
        <v>1</v>
      </c>
      <c r="G36" s="2"/>
      <c r="H36" s="2" t="s">
        <v>70</v>
      </c>
      <c r="I36" s="2" t="s">
        <v>1738</v>
      </c>
      <c r="J36" s="2" t="str">
        <f>IFERROR(VLOOKUP($C36,icons!$B$2:$C$1857,1,0),VLOOKUP($B36,icons!$B$2:$C$1857,1,0))</f>
        <v>librespeed</v>
      </c>
      <c r="K36" s="2" t="str">
        <f>VLOOKUP($J36,icons!$B$2:$C$1857,2,0)</f>
        <v>svg</v>
      </c>
      <c r="L36" s="2" t="str">
        <f t="shared" si="8"/>
        <v>dashboard-icons/svg/librespeed.svg</v>
      </c>
      <c r="M36" s="2" t="s">
        <v>1772</v>
      </c>
      <c r="N36" s="2" t="str">
        <f>VLOOKUP($M36,icons!$B$2:$C$1857,2,0)</f>
        <v>svg</v>
      </c>
      <c r="O36" s="2" t="str">
        <f t="shared" si="1"/>
        <v>dashboard-icons/svg/network.svg</v>
      </c>
      <c r="P36" s="4" t="s">
        <v>74</v>
      </c>
      <c r="Q36" s="2" t="str">
        <f t="shared" si="6"/>
        <v>librespeed</v>
      </c>
      <c r="R36" s="4"/>
      <c r="S36" s="5" t="str">
        <f t="shared" si="2"/>
        <v>https://librespeed.sthome.org</v>
      </c>
      <c r="T36" s="2" t="str">
        <f t="shared" si="7"/>
        <v>Librespeed</v>
      </c>
      <c r="U36" s="2" t="str">
        <f t="shared" si="9"/>
        <v>https://librespeed.sthome.org</v>
      </c>
      <c r="V36" s="2" t="str">
        <f t="shared" si="4"/>
        <v xml:space="preserve">      - title: Librespeed
        description: Network speed tester
        icon: dashboard-icons/svg/librespeed.svg
        url: https://librespeed.sthome.org
        statusCheck: true
        statusCheckUrl: https://librespeed.sthome.org
        target: newtab</v>
      </c>
      <c r="W36" s="2" t="str">
        <f t="shared" si="10"/>
        <v xml:space="preserve">  - name: Network
    icon: dashboard-icons/svg/network.svg
    displayData:
      sortBy: default
      rows: 1
      cols: 1
      collapsed: false
      hideForGuests: false
    items:</v>
      </c>
    </row>
    <row r="37" spans="1:23" ht="15.5" customHeight="1" x14ac:dyDescent="0.35">
      <c r="A37" s="2"/>
      <c r="B37" s="2" t="s">
        <v>1145</v>
      </c>
      <c r="C37" s="2" t="s">
        <v>33</v>
      </c>
      <c r="D37" s="2" t="s">
        <v>33</v>
      </c>
      <c r="E37" s="2" t="s">
        <v>1791</v>
      </c>
      <c r="F37" s="2" t="b">
        <v>1</v>
      </c>
      <c r="G37" s="2"/>
      <c r="H37" s="2" t="s">
        <v>70</v>
      </c>
      <c r="I37" s="2" t="s">
        <v>1737</v>
      </c>
      <c r="J37" s="2" t="str">
        <f>IFERROR(VLOOKUP($C37,icons!$B$2:$C$1857,1,0),VLOOKUP($B37,icons!$B$2:$C$1857,1,0))</f>
        <v>pi-hole</v>
      </c>
      <c r="K37" s="2" t="str">
        <f>VLOOKUP($J37,icons!$B$2:$C$1857,2,0)</f>
        <v>svg</v>
      </c>
      <c r="L37" s="2" t="str">
        <f t="shared" si="8"/>
        <v>dashboard-icons/svg/pi-hole.svg</v>
      </c>
      <c r="M37" s="2" t="s">
        <v>1772</v>
      </c>
      <c r="N37" s="2" t="str">
        <f>VLOOKUP($M37,icons!$B$2:$C$1857,2,0)</f>
        <v>svg</v>
      </c>
      <c r="O37" s="2" t="str">
        <f t="shared" si="1"/>
        <v>dashboard-icons/svg/network.svg</v>
      </c>
      <c r="P37" s="4" t="s">
        <v>74</v>
      </c>
      <c r="Q37" s="2" t="str">
        <f t="shared" si="6"/>
        <v>pihole</v>
      </c>
      <c r="R37" s="4"/>
      <c r="S37" s="5" t="str">
        <f t="shared" si="2"/>
        <v>https://pihole.sthome.org</v>
      </c>
      <c r="T37" s="2" t="str">
        <f t="shared" si="7"/>
        <v>Pi-hole</v>
      </c>
      <c r="U37" s="2" t="str">
        <f t="shared" si="9"/>
        <v>https://pihole.sthome.org</v>
      </c>
      <c r="V37" s="2" t="str">
        <f t="shared" si="4"/>
        <v xml:space="preserve">      - title: Pi-hole
        description: DNS sinkhole
        icon: dashboard-icons/svg/pi-hole.svg
        url: https://pihole.sthome.org
        statusCheck: true
        statusCheckUrl: https://pihole.sthome.org
        target: newtab</v>
      </c>
      <c r="W37" s="2" t="str">
        <f t="shared" si="10"/>
        <v xml:space="preserve">  - name: Network
    icon: dashboard-icons/svg/network.svg
    displayData:
      sortBy: default
      rows: 1
      cols: 1
      collapsed: false
      hideForGuests: false
    items:</v>
      </c>
    </row>
    <row r="38" spans="1:23" ht="15.5" customHeight="1" x14ac:dyDescent="0.35">
      <c r="A38" s="2"/>
      <c r="B38" s="2" t="s">
        <v>14</v>
      </c>
      <c r="C38" s="2"/>
      <c r="D38" s="2"/>
      <c r="E38" s="2"/>
      <c r="F38" s="2" t="b">
        <v>1</v>
      </c>
      <c r="G38" s="2"/>
      <c r="H38" s="2" t="s">
        <v>68</v>
      </c>
      <c r="I38" s="2" t="s">
        <v>1739</v>
      </c>
      <c r="J38" s="2" t="str">
        <f>IFERROR(VLOOKUP($C38,icons!$B$2:$C$1857,1,0),VLOOKUP($B38,icons!$B$2:$C$1857,1,0))</f>
        <v>grafana</v>
      </c>
      <c r="K38" s="2" t="str">
        <f>VLOOKUP($J38,icons!$B$2:$C$1857,2,0)</f>
        <v>svg</v>
      </c>
      <c r="L38" s="2" t="str">
        <f t="shared" si="8"/>
        <v>dashboard-icons/svg/grafana.svg</v>
      </c>
      <c r="M38" s="2" t="s">
        <v>1762</v>
      </c>
      <c r="N38" s="2" t="str">
        <f>VLOOKUP($M38,icons!$B$2:$C$1857,2,0)</f>
        <v>png</v>
      </c>
      <c r="O38" s="2" t="str">
        <f t="shared" si="1"/>
        <v>dashboard-icons/png/data-analysis.png</v>
      </c>
      <c r="P38" s="4" t="s">
        <v>74</v>
      </c>
      <c r="Q38" s="2" t="str">
        <f t="shared" si="6"/>
        <v>grafana</v>
      </c>
      <c r="R38" s="4"/>
      <c r="S38" s="5" t="str">
        <f t="shared" si="2"/>
        <v>https://grafana.sthome.org</v>
      </c>
      <c r="T38" s="2" t="str">
        <f t="shared" si="7"/>
        <v>Grafana</v>
      </c>
      <c r="U38" s="2" t="str">
        <f t="shared" si="9"/>
        <v>https://grafana.sthome.org</v>
      </c>
      <c r="V38" s="2" t="str">
        <f t="shared" si="4"/>
        <v xml:space="preserve">      - title: Grafana
        description: Analytics &amp; monitoring
        icon: dashboard-icons/svg/grafana.svg
        url: https://grafana.sthome.org
        statusCheck: true
        statusCheckUrl: https://grafana.sthome.org
        target: newtab</v>
      </c>
      <c r="W38" s="2" t="str">
        <f t="shared" si="10"/>
        <v xml:space="preserve">  - name: Performance
    icon: dashboard-icons/png/data-analysis.png
    displayData:
      sortBy: default
      rows: 1
      cols: 1
      collapsed: false
      hideForGuests: false
    items:</v>
      </c>
    </row>
    <row r="39" spans="1:23" ht="15.5" customHeight="1" x14ac:dyDescent="0.35">
      <c r="A39" s="2"/>
      <c r="B39" s="2" t="s">
        <v>35</v>
      </c>
      <c r="C39" s="2"/>
      <c r="D39" s="2"/>
      <c r="E39" s="2"/>
      <c r="F39" s="2" t="b">
        <v>1</v>
      </c>
      <c r="G39" s="2"/>
      <c r="H39" s="2" t="s">
        <v>68</v>
      </c>
      <c r="I39" s="2" t="s">
        <v>1740</v>
      </c>
      <c r="J39" s="2" t="str">
        <f>IFERROR(VLOOKUP($C39,icons!$B$2:$C$1857,1,0),VLOOKUP($B39,icons!$B$2:$C$1857,1,0))</f>
        <v>prometheus</v>
      </c>
      <c r="K39" s="2" t="str">
        <f>VLOOKUP($J39,icons!$B$2:$C$1857,2,0)</f>
        <v>svg</v>
      </c>
      <c r="L39" s="2" t="str">
        <f t="shared" si="8"/>
        <v>dashboard-icons/svg/prometheus.svg</v>
      </c>
      <c r="M39" s="2" t="s">
        <v>1762</v>
      </c>
      <c r="N39" s="2" t="str">
        <f>VLOOKUP($M39,icons!$B$2:$C$1857,2,0)</f>
        <v>png</v>
      </c>
      <c r="O39" s="2" t="str">
        <f t="shared" si="1"/>
        <v>dashboard-icons/png/data-analysis.png</v>
      </c>
      <c r="P39" s="4" t="s">
        <v>74</v>
      </c>
      <c r="Q39" s="2" t="str">
        <f t="shared" si="6"/>
        <v>prometheus</v>
      </c>
      <c r="R39" s="4"/>
      <c r="S39" s="5" t="str">
        <f t="shared" si="2"/>
        <v>https://prometheus.sthome.org</v>
      </c>
      <c r="T39" s="2" t="str">
        <f t="shared" si="7"/>
        <v>Prometheus</v>
      </c>
      <c r="U39" s="2" t="str">
        <f t="shared" si="9"/>
        <v>https://prometheus.sthome.org</v>
      </c>
      <c r="V39" s="2" t="str">
        <f t="shared" si="4"/>
        <v xml:space="preserve">      - title: Prometheus
        description: Event monitoring and alerting
        icon: dashboard-icons/svg/prometheus.svg
        url: https://prometheus.sthome.org
        statusCheck: true
        statusCheckUrl: https://prometheus.sthome.org
        target: newtab</v>
      </c>
      <c r="W39" s="2" t="str">
        <f t="shared" si="10"/>
        <v xml:space="preserve">  - name: Performance
    icon: dashboard-icons/png/data-analysis.png
    displayData:
      sortBy: default
      rows: 1
      cols: 1
      collapsed: false
      hideForGuests: false
    items:</v>
      </c>
    </row>
    <row r="40" spans="1:23" ht="15.5" customHeight="1" x14ac:dyDescent="0.35">
      <c r="A40" s="2"/>
      <c r="B40" s="2" t="s">
        <v>7</v>
      </c>
      <c r="C40" s="2" t="s">
        <v>1782</v>
      </c>
      <c r="D40" s="2"/>
      <c r="E40" s="2"/>
      <c r="F40" s="2" t="b">
        <v>1</v>
      </c>
      <c r="G40" s="2"/>
      <c r="H40" s="2" t="s">
        <v>66</v>
      </c>
      <c r="I40" s="2" t="s">
        <v>1741</v>
      </c>
      <c r="J40" s="2" t="str">
        <f>IFERROR(VLOOKUP($C40,icons!$B$2:$C$1857,1,0),VLOOKUP($B40,icons!$B$2:$C$1857,1,0))</f>
        <v>digikam_oxygen</v>
      </c>
      <c r="K40" s="2" t="str">
        <f>VLOOKUP($J40,icons!$B$2:$C$1857,2,0)</f>
        <v>svg</v>
      </c>
      <c r="L40" s="2" t="str">
        <f t="shared" si="8"/>
        <v>dashboard-icons/svg/digikam_oxygen.svg</v>
      </c>
      <c r="M40" s="2" t="s">
        <v>1774</v>
      </c>
      <c r="N40" s="2" t="str">
        <f>VLOOKUP($M40,icons!$B$2:$C$1857,2,0)</f>
        <v>svg</v>
      </c>
      <c r="O40" s="2" t="str">
        <f t="shared" si="1"/>
        <v>dashboard-icons/svg/photos.svg</v>
      </c>
      <c r="P40" s="4" t="s">
        <v>74</v>
      </c>
      <c r="Q40" s="2" t="str">
        <f t="shared" si="6"/>
        <v>digikam</v>
      </c>
      <c r="R40" s="4"/>
      <c r="S40" s="5" t="str">
        <f t="shared" si="2"/>
        <v>https://digikam.sthome.org</v>
      </c>
      <c r="T40" s="2" t="str">
        <f t="shared" si="7"/>
        <v>Digikam</v>
      </c>
      <c r="U40" s="2" t="str">
        <f t="shared" si="9"/>
        <v>https://digikam.sthome.org</v>
      </c>
      <c r="V40" s="2" t="str">
        <f t="shared" si="4"/>
        <v xml:space="preserve">      - title: Digikam
        description: Image organizer and tag editor 
        icon: dashboard-icons/svg/digikam_oxygen.svg
        url: https://digikam.sthome.org
        statusCheck: true
        statusCheckUrl: https://digikam.sthome.org
        target: newtab</v>
      </c>
      <c r="W40" s="2" t="str">
        <f t="shared" si="10"/>
        <v xml:space="preserve">  - name: Photos
    icon: dashboard-icons/svg/photos.svg
    displayData:
      sortBy: default
      rows: 1
      cols: 1
      collapsed: false
      hideForGuests: false
    items:</v>
      </c>
    </row>
    <row r="41" spans="1:23" ht="15.5" customHeight="1" x14ac:dyDescent="0.35">
      <c r="A41" s="2"/>
      <c r="B41" s="2" t="s">
        <v>32</v>
      </c>
      <c r="C41" s="2"/>
      <c r="D41" s="2"/>
      <c r="E41" s="2"/>
      <c r="F41" s="2" t="b">
        <v>1</v>
      </c>
      <c r="G41" s="2"/>
      <c r="H41" s="2" t="s">
        <v>66</v>
      </c>
      <c r="I41" s="2" t="s">
        <v>1742</v>
      </c>
      <c r="J41" s="2" t="str">
        <f>IFERROR(VLOOKUP($C41,icons!$B$2:$C$1857,1,0),VLOOKUP($B41,icons!$B$2:$C$1857,1,0))</f>
        <v>photoview</v>
      </c>
      <c r="K41" s="2" t="str">
        <f>VLOOKUP($J41,icons!$B$2:$C$1857,2,0)</f>
        <v>svg</v>
      </c>
      <c r="L41" s="2" t="str">
        <f t="shared" si="8"/>
        <v>dashboard-icons/svg/photoview.svg</v>
      </c>
      <c r="M41" s="2" t="s">
        <v>1774</v>
      </c>
      <c r="N41" s="2" t="str">
        <f>VLOOKUP($M41,icons!$B$2:$C$1857,2,0)</f>
        <v>svg</v>
      </c>
      <c r="O41" s="2" t="str">
        <f t="shared" si="1"/>
        <v>dashboard-icons/svg/photos.svg</v>
      </c>
      <c r="P41" s="4" t="s">
        <v>74</v>
      </c>
      <c r="Q41" s="2" t="str">
        <f t="shared" si="6"/>
        <v>photoview</v>
      </c>
      <c r="R41" s="4"/>
      <c r="S41" s="5" t="str">
        <f t="shared" si="2"/>
        <v>https://photoview.sthome.org</v>
      </c>
      <c r="T41" s="2" t="str">
        <f t="shared" si="7"/>
        <v>Photoview</v>
      </c>
      <c r="U41" s="2" t="str">
        <f t="shared" si="9"/>
        <v>https://photoview.sthome.org</v>
      </c>
      <c r="V41" s="2" t="str">
        <f t="shared" si="4"/>
        <v xml:space="preserve">      - title: Photoview
        description: Photo gallery
        icon: dashboard-icons/svg/photoview.svg
        url: https://photoview.sthome.org
        statusCheck: true
        statusCheckUrl: https://photoview.sthome.org
        target: newtab</v>
      </c>
      <c r="W41" s="2" t="str">
        <f t="shared" si="10"/>
        <v xml:space="preserve">  - name: Photos
    icon: dashboard-icons/svg/photos.svg
    displayData:
      sortBy: default
      rows: 1
      cols: 1
      collapsed: false
      hideForGuests: false
    items:</v>
      </c>
    </row>
    <row r="42" spans="1:23" ht="15.5" customHeight="1" x14ac:dyDescent="0.35">
      <c r="A42" s="2"/>
      <c r="B42" s="2" t="s">
        <v>2</v>
      </c>
      <c r="C42" s="2"/>
      <c r="D42" s="2"/>
      <c r="E42" s="2"/>
      <c r="F42" s="2" t="b">
        <v>1</v>
      </c>
      <c r="G42" s="2"/>
      <c r="H42" s="2" t="s">
        <v>53</v>
      </c>
      <c r="I42" s="2" t="s">
        <v>1743</v>
      </c>
      <c r="J42" s="2" t="str">
        <f>IFERROR(VLOOKUP($C42,icons!$B$2:$C$1857,1,0),VLOOKUP($B42,icons!$B$2:$C$1857,1,0))</f>
        <v>authentik</v>
      </c>
      <c r="K42" s="2" t="str">
        <f>VLOOKUP($J42,icons!$B$2:$C$1857,2,0)</f>
        <v>png</v>
      </c>
      <c r="L42" s="2" t="str">
        <f t="shared" si="8"/>
        <v>dashboard-icons/png/authentik.png</v>
      </c>
      <c r="M42" s="2" t="s">
        <v>1775</v>
      </c>
      <c r="N42" s="2" t="str">
        <f>VLOOKUP($M42,icons!$B$2:$C$1857,2,0)</f>
        <v>svg</v>
      </c>
      <c r="O42" s="2" t="str">
        <f t="shared" si="1"/>
        <v>dashboard-icons/svg/security.svg</v>
      </c>
      <c r="P42" s="4" t="s">
        <v>74</v>
      </c>
      <c r="Q42" s="2" t="str">
        <f t="shared" si="6"/>
        <v>authentik</v>
      </c>
      <c r="R42" s="4"/>
      <c r="S42" s="5" t="str">
        <f t="shared" si="2"/>
        <v>https://authentik.sthome.org</v>
      </c>
      <c r="T42" s="2" t="str">
        <f t="shared" si="7"/>
        <v>Authentik</v>
      </c>
      <c r="U42" s="2" t="str">
        <f t="shared" si="9"/>
        <v>https://authentik.sthome.org</v>
      </c>
      <c r="V42" s="2" t="str">
        <f t="shared" si="4"/>
        <v xml:space="preserve">      - title: Authentik
        description: Identity provider
        icon: dashboard-icons/png/authentik.png
        url: https://authentik.sthome.org
        statusCheck: true
        statusCheckUrl: https://authentik.sthome.org
        target: newtab</v>
      </c>
      <c r="W42" s="2" t="str">
        <f t="shared" si="10"/>
        <v xml:space="preserve">  - name: Security
    icon: dashboard-icons/svg/security.svg
    displayData:
      sortBy: default
      rows: 1
      cols: 1
      collapsed: false
      hideForGuests: false
    items:</v>
      </c>
    </row>
    <row r="43" spans="1:23" ht="15.5" customHeight="1" x14ac:dyDescent="0.35">
      <c r="A43" s="2"/>
      <c r="B43" s="2" t="s">
        <v>49</v>
      </c>
      <c r="C43" s="2"/>
      <c r="D43" s="2"/>
      <c r="E43" s="2"/>
      <c r="F43" s="2" t="b">
        <v>1</v>
      </c>
      <c r="G43" s="2"/>
      <c r="H43" s="2" t="s">
        <v>53</v>
      </c>
      <c r="I43" s="2" t="s">
        <v>1744</v>
      </c>
      <c r="J43" s="2" t="str">
        <f>IFERROR(VLOOKUP($C43,icons!$B$2:$C$1857,1,0),VLOOKUP($B43,icons!$B$2:$C$1857,1,0))</f>
        <v>vaultwarden</v>
      </c>
      <c r="K43" s="2" t="str">
        <f>VLOOKUP($J43,icons!$B$2:$C$1857,2,0)</f>
        <v>svg</v>
      </c>
      <c r="L43" s="2" t="str">
        <f t="shared" si="8"/>
        <v>dashboard-icons/svg/vaultwarden.svg</v>
      </c>
      <c r="M43" s="2" t="s">
        <v>1775</v>
      </c>
      <c r="N43" s="2" t="str">
        <f>VLOOKUP($M43,icons!$B$2:$C$1857,2,0)</f>
        <v>svg</v>
      </c>
      <c r="O43" s="2" t="str">
        <f t="shared" si="1"/>
        <v>dashboard-icons/svg/security.svg</v>
      </c>
      <c r="P43" s="4" t="s">
        <v>74</v>
      </c>
      <c r="Q43" s="2" t="str">
        <f t="shared" si="6"/>
        <v>vaultwarden</v>
      </c>
      <c r="R43" s="4"/>
      <c r="S43" s="5" t="str">
        <f t="shared" si="2"/>
        <v>https://vaultwarden.sthome.org</v>
      </c>
      <c r="T43" s="2" t="str">
        <f t="shared" si="7"/>
        <v>Vaultwarden</v>
      </c>
      <c r="U43" s="2" t="str">
        <f t="shared" si="9"/>
        <v>https://vaultwarden.sthome.org</v>
      </c>
      <c r="V43" s="2" t="str">
        <f t="shared" si="4"/>
        <v xml:space="preserve">      - title: Vaultwarden
        description: Password manager
        icon: dashboard-icons/svg/vaultwarden.svg
        url: https://vaultwarden.sthome.org
        statusCheck: true
        statusCheckUrl: https://vaultwarden.sthome.org
        target: newtab</v>
      </c>
      <c r="W43" s="2" t="str">
        <f t="shared" si="10"/>
        <v xml:space="preserve">  - name: Security
    icon: dashboard-icons/svg/security.svg
    displayData:
      sortBy: default
      rows: 1
      cols: 1
      collapsed: false
      hideForGuests: false
    items:</v>
      </c>
    </row>
    <row r="44" spans="1:23" ht="16.5" customHeight="1" x14ac:dyDescent="0.35">
      <c r="A44" s="2"/>
      <c r="B44" s="2" t="s">
        <v>1515</v>
      </c>
      <c r="C44" s="2"/>
      <c r="D44" s="2"/>
      <c r="E44" s="2"/>
      <c r="F44" s="2" t="b">
        <v>1</v>
      </c>
      <c r="G44" s="4"/>
      <c r="H44" s="2" t="s">
        <v>63</v>
      </c>
      <c r="I44" s="2" t="s">
        <v>1814</v>
      </c>
      <c r="J44" s="2" t="str">
        <f>IFERROR(VLOOKUP($C44,icons!$B$2:$C$1857,1,0),VLOOKUP($B44,icons!$B$2:$C$1857,1,0))</f>
        <v>truenas</v>
      </c>
      <c r="K44" s="2" t="str">
        <f>VLOOKUP($J44,icons!$B$2:$C$1857,2,0)</f>
        <v>svg</v>
      </c>
      <c r="L44" s="2" t="str">
        <f t="shared" si="8"/>
        <v>dashboard-icons/svg/truenas.svg</v>
      </c>
      <c r="M44" s="2" t="s">
        <v>1780</v>
      </c>
      <c r="N44" s="2" t="e">
        <f>VLOOKUP($M44,icons!$B$2:$C$1857,2,0)</f>
        <v>#N/A</v>
      </c>
      <c r="O44" s="2" t="str">
        <f>IFERROR("dashboard-icons/"&amp;$N44&amp;"/"&amp;$M44&amp;"."&amp;$N44,$M44)</f>
        <v>fas fa-server</v>
      </c>
      <c r="P44" s="4" t="s">
        <v>74</v>
      </c>
      <c r="Q44" s="2" t="str">
        <f t="shared" si="6"/>
        <v>truenas</v>
      </c>
      <c r="R44" s="4">
        <v>444</v>
      </c>
      <c r="S44" s="5" t="str">
        <f t="shared" si="2"/>
        <v>https://truenas.sthome.org:444</v>
      </c>
      <c r="T44" s="2" t="str">
        <f t="shared" si="7"/>
        <v>Truenas</v>
      </c>
      <c r="U44" s="2" t="str">
        <f t="shared" si="9"/>
        <v>https://truenas.sthome.org:444</v>
      </c>
      <c r="V44" s="2" t="str">
        <f t="shared" si="4"/>
        <v xml:space="preserve">      - title: Truenas
        description: Truenas host
        icon: dashboard-icons/svg/truenas.svg
        url: https://truenas.sthome.org:444
        statusCheck: true
        statusCheckUrl: https://truenas.sthome.org:444
        target: newtab</v>
      </c>
      <c r="W44" s="2" t="str">
        <f t="shared" si="10"/>
        <v xml:space="preserve">  - name: System Management
    icon: fas fa-server
    displayData:
      sortBy: default
      rows: 1
      cols: 1
      collapsed: false
      hideForGuests: false
    items:</v>
      </c>
    </row>
    <row r="45" spans="1:23" ht="17" customHeight="1" x14ac:dyDescent="0.35">
      <c r="A45" s="2"/>
      <c r="B45" s="2" t="s">
        <v>402</v>
      </c>
      <c r="C45" s="2"/>
      <c r="D45" s="2"/>
      <c r="E45" s="2"/>
      <c r="F45" s="2" t="b">
        <v>1</v>
      </c>
      <c r="G45" s="4"/>
      <c r="H45" s="2" t="s">
        <v>63</v>
      </c>
      <c r="I45" s="2" t="s">
        <v>1815</v>
      </c>
      <c r="J45" s="2" t="str">
        <f>IFERROR(VLOOKUP($C45,icons!$B$2:$C$1857,1,0),VLOOKUP($B45,icons!$B$2:$C$1857,1,0))</f>
        <v>dockge</v>
      </c>
      <c r="K45" s="2" t="str">
        <f>VLOOKUP($J45,icons!$B$2:$C$1857,2,0)</f>
        <v>png</v>
      </c>
      <c r="L45" s="2" t="str">
        <f t="shared" si="8"/>
        <v>dashboard-icons/png/dockge.png</v>
      </c>
      <c r="M45" s="2" t="s">
        <v>1780</v>
      </c>
      <c r="N45" s="2" t="e">
        <f>VLOOKUP($M45,icons!$B$2:$C$1857,2,0)</f>
        <v>#N/A</v>
      </c>
      <c r="O45" s="2" t="str">
        <f t="shared" ref="O45:O60" si="11">IFERROR("dashboard-icons/"&amp;$N45&amp;"/"&amp;$M45&amp;"."&amp;$N45,$M45)</f>
        <v>fas fa-server</v>
      </c>
      <c r="P45" s="4" t="s">
        <v>74</v>
      </c>
      <c r="Q45" s="2" t="str">
        <f t="shared" si="6"/>
        <v>dockge</v>
      </c>
      <c r="R45" s="4">
        <v>5001</v>
      </c>
      <c r="S45" s="5" t="str">
        <f>$P45&amp;$Q45&amp;".sthome.org"&amp;IF(OR(ISBLANK($R45),$R45=""),"",":"&amp;$R45)</f>
        <v>https://dockge.sthome.org:5001</v>
      </c>
      <c r="T45" s="2" t="str">
        <f t="shared" si="7"/>
        <v>Dockge</v>
      </c>
      <c r="U45" s="2" t="str">
        <f t="shared" si="9"/>
        <v>https://dockge.sthome.org:5001</v>
      </c>
      <c r="V45" s="2" t="str">
        <f t="shared" si="4"/>
        <v xml:space="preserve">      - title: Dockge
        description: Docker stack manager
        icon: dashboard-icons/png/dockge.png
        url: https://dockge.sthome.org:5001
        statusCheck: true
        statusCheckUrl: https://dockge.sthome.org:5001
        target: newtab</v>
      </c>
      <c r="W45" s="2" t="str">
        <f t="shared" si="10"/>
        <v xml:space="preserve">  - name: System Management
    icon: fas fa-server
    displayData:
      sortBy: default
      rows: 1
      cols: 1
      collapsed: false
      hideForGuests: false
    items:</v>
      </c>
    </row>
    <row r="46" spans="1:23" ht="16.5" customHeight="1" x14ac:dyDescent="0.35">
      <c r="A46" s="2"/>
      <c r="B46" s="2" t="s">
        <v>1205</v>
      </c>
      <c r="C46" s="2"/>
      <c r="D46" s="2" t="s">
        <v>1816</v>
      </c>
      <c r="E46" s="2"/>
      <c r="F46" s="2" t="b">
        <v>1</v>
      </c>
      <c r="G46" s="4"/>
      <c r="H46" s="2" t="s">
        <v>63</v>
      </c>
      <c r="I46" s="2" t="s">
        <v>1817</v>
      </c>
      <c r="J46" s="2" t="str">
        <f>IFERROR(VLOOKUP($C46,icons!$B$2:$C$1857,1,0),VLOOKUP($B46,icons!$B$2:$C$1857,1,0))</f>
        <v>proxmox</v>
      </c>
      <c r="K46" s="2" t="str">
        <f>VLOOKUP($J46,icons!$B$2:$C$1857,2,0)</f>
        <v>svg</v>
      </c>
      <c r="L46" s="2" t="str">
        <f t="shared" si="8"/>
        <v>dashboard-icons/svg/proxmox.svg</v>
      </c>
      <c r="M46" s="2" t="s">
        <v>1780</v>
      </c>
      <c r="N46" s="2" t="e">
        <f>VLOOKUP($M46,icons!$B$2:$C$1857,2,0)</f>
        <v>#N/A</v>
      </c>
      <c r="O46" s="2" t="str">
        <f t="shared" si="11"/>
        <v>fas fa-server</v>
      </c>
      <c r="P46" s="4" t="s">
        <v>74</v>
      </c>
      <c r="Q46" s="2" t="str">
        <f t="shared" si="6"/>
        <v>pve</v>
      </c>
      <c r="R46" s="4">
        <v>8006</v>
      </c>
      <c r="S46" s="5" t="str">
        <f t="shared" ref="S46:S60" si="12">$P46&amp;$Q46&amp;".sthome.org"&amp;IF(OR(ISBLANK($R46),$R46=""),"",":"&amp;$R46)</f>
        <v>https://pve.sthome.org:8006</v>
      </c>
      <c r="T46" s="2" t="str">
        <f t="shared" si="7"/>
        <v>Proxmox</v>
      </c>
      <c r="U46" s="2" t="str">
        <f t="shared" si="9"/>
        <v>https://pve.sthome.org:8006</v>
      </c>
      <c r="V46" s="2" t="str">
        <f t="shared" si="4"/>
        <v xml:space="preserve">      - title: Proxmox
        description: Proxmox host
        icon: dashboard-icons/svg/proxmox.svg
        url: https://pve.sthome.org:8006
        statusCheck: true
        statusCheckUrl: https://pve.sthome.org:8006
        target: newtab</v>
      </c>
      <c r="W46" s="2" t="str">
        <f t="shared" si="10"/>
        <v xml:space="preserve">  - name: System Management
    icon: fas fa-server
    displayData:
      sortBy: default
      rows: 1
      cols: 1
      collapsed: false
      hideForGuests: false
    items:</v>
      </c>
    </row>
    <row r="47" spans="1:23" ht="15.5" customHeight="1" x14ac:dyDescent="0.35">
      <c r="A47" s="2"/>
      <c r="B47" s="2" t="s">
        <v>48</v>
      </c>
      <c r="C47" s="2"/>
      <c r="D47" s="2"/>
      <c r="E47" s="2"/>
      <c r="F47" s="2" t="b">
        <v>1</v>
      </c>
      <c r="G47" s="4" t="s">
        <v>1806</v>
      </c>
      <c r="H47" s="2" t="s">
        <v>63</v>
      </c>
      <c r="I47" s="2" t="s">
        <v>1745</v>
      </c>
      <c r="J47" s="2" t="str">
        <f>IFERROR(VLOOKUP($C47,icons!$B$2:$C$1857,1,0),VLOOKUP($B47,icons!$B$2:$C$1857,1,0))</f>
        <v>traefik</v>
      </c>
      <c r="K47" s="2" t="str">
        <f>VLOOKUP($J47,icons!$B$2:$C$1857,2,0)</f>
        <v>svg</v>
      </c>
      <c r="L47" s="2" t="str">
        <f t="shared" si="8"/>
        <v>dashboard-icons/svg/traefik.svg</v>
      </c>
      <c r="M47" s="2" t="s">
        <v>1780</v>
      </c>
      <c r="N47" s="2" t="e">
        <f>VLOOKUP($M47,icons!$B$2:$C$1857,2,0)</f>
        <v>#N/A</v>
      </c>
      <c r="O47" s="2" t="str">
        <f t="shared" si="11"/>
        <v>fas fa-server</v>
      </c>
      <c r="P47" s="4" t="s">
        <v>74</v>
      </c>
      <c r="Q47" s="2" t="str">
        <f t="shared" si="6"/>
        <v>traefik</v>
      </c>
      <c r="R47" s="4"/>
      <c r="S47" s="5" t="str">
        <f t="shared" si="12"/>
        <v>https://traefik.sthome.org</v>
      </c>
      <c r="T47" s="2" t="str">
        <f t="shared" si="7"/>
        <v>Traefik</v>
      </c>
      <c r="U47" s="2" t="str">
        <f t="shared" si="9"/>
        <v>http://traefik.sthome.org:8083/ping</v>
      </c>
      <c r="V47" s="2" t="str">
        <f t="shared" si="4"/>
        <v xml:space="preserve">      - title: Traefik
        description: Reverse proxy and load balancer
        icon: dashboard-icons/svg/traefik.svg
        url: https://traefik.sthome.org
        statusCheck: true
        statusCheckUrl: http://traefik.sthome.org:8083/ping
        target: newtab</v>
      </c>
      <c r="W47" s="2" t="str">
        <f t="shared" si="10"/>
        <v xml:space="preserve">  - name: System Management
    icon: fas fa-server
    displayData:
      sortBy: default
      rows: 1
      cols: 1
      collapsed: false
      hideForGuests: false
    items:</v>
      </c>
    </row>
    <row r="48" spans="1:23" ht="15.5" customHeight="1" x14ac:dyDescent="0.35">
      <c r="A48" s="2"/>
      <c r="B48" s="2" t="s">
        <v>15</v>
      </c>
      <c r="C48" s="2"/>
      <c r="D48" s="2"/>
      <c r="E48" s="2"/>
      <c r="F48" s="2" t="b">
        <v>1</v>
      </c>
      <c r="G48" s="2"/>
      <c r="H48" s="2" t="s">
        <v>1747</v>
      </c>
      <c r="I48" s="2" t="s">
        <v>1746</v>
      </c>
      <c r="J48" s="2" t="str">
        <f>IFERROR(VLOOKUP($C48,icons!$B$2:$C$1857,1,0),VLOOKUP($B48,icons!$B$2:$C$1857,1,0))</f>
        <v>handbrake</v>
      </c>
      <c r="K48" s="2" t="str">
        <f>VLOOKUP($J48,icons!$B$2:$C$1857,2,0)</f>
        <v>svg</v>
      </c>
      <c r="L48" s="2" t="str">
        <f t="shared" si="8"/>
        <v>dashboard-icons/svg/handbrake.svg</v>
      </c>
      <c r="M48" s="2" t="s">
        <v>1777</v>
      </c>
      <c r="N48" s="2" t="str">
        <f>VLOOKUP($M48,icons!$B$2:$C$1857,2,0)</f>
        <v>svg</v>
      </c>
      <c r="O48" s="2" t="str">
        <f t="shared" si="11"/>
        <v>dashboard-icons/svg/video-camera.svg</v>
      </c>
      <c r="P48" s="4" t="s">
        <v>74</v>
      </c>
      <c r="Q48" s="2" t="str">
        <f t="shared" si="6"/>
        <v>handbrake</v>
      </c>
      <c r="R48" s="4"/>
      <c r="S48" s="5" t="str">
        <f t="shared" si="12"/>
        <v>https://handbrake.sthome.org</v>
      </c>
      <c r="T48" s="2" t="str">
        <f t="shared" si="7"/>
        <v>Handbrake</v>
      </c>
      <c r="U48" s="2" t="str">
        <f t="shared" si="9"/>
        <v>https://handbrake.sthome.org</v>
      </c>
      <c r="V48" s="2" t="str">
        <f t="shared" si="4"/>
        <v xml:space="preserve">      - title: Handbrake
        description: Video Transcoder
        icon: dashboard-icons/svg/handbrake.svg
        url: https://handbrake.sthome.org
        statusCheck: true
        statusCheckUrl: https://handbrake.sthome.org
        target: newtab</v>
      </c>
      <c r="W48" s="2" t="str">
        <f t="shared" si="10"/>
        <v xml:space="preserve">  - name: Video Processing
    icon: dashboard-icons/svg/video-camera.svg
    displayData:
      sortBy: default
      rows: 1
      cols: 1
      collapsed: false
      hideForGuests: false
    items:</v>
      </c>
    </row>
    <row r="49" spans="1:23" ht="15.5" customHeight="1" x14ac:dyDescent="0.35">
      <c r="A49" s="2"/>
      <c r="B49" s="2" t="s">
        <v>26</v>
      </c>
      <c r="C49" s="2"/>
      <c r="D49" s="2"/>
      <c r="E49" s="2" t="s">
        <v>1792</v>
      </c>
      <c r="F49" s="2" t="b">
        <v>1</v>
      </c>
      <c r="G49" s="2"/>
      <c r="H49" s="2" t="s">
        <v>1747</v>
      </c>
      <c r="I49" s="2" t="s">
        <v>1748</v>
      </c>
      <c r="J49" s="2" t="str">
        <f>IFERROR(VLOOKUP($C49,icons!$B$2:$C$1857,1,0),VLOOKUP($B49,icons!$B$2:$C$1857,1,0))</f>
        <v>mkvtoolnix</v>
      </c>
      <c r="K49" s="2" t="str">
        <f>VLOOKUP($J49,icons!$B$2:$C$1857,2,0)</f>
        <v>png</v>
      </c>
      <c r="L49" s="2" t="str">
        <f t="shared" si="8"/>
        <v>dashboard-icons/png/mkvtoolnix.png</v>
      </c>
      <c r="M49" s="2" t="s">
        <v>1777</v>
      </c>
      <c r="N49" s="2" t="str">
        <f>VLOOKUP($M49,icons!$B$2:$C$1857,2,0)</f>
        <v>svg</v>
      </c>
      <c r="O49" s="2" t="str">
        <f t="shared" si="11"/>
        <v>dashboard-icons/svg/video-camera.svg</v>
      </c>
      <c r="P49" s="4" t="s">
        <v>74</v>
      </c>
      <c r="Q49" s="2" t="str">
        <f t="shared" si="6"/>
        <v>mkvtoolnix</v>
      </c>
      <c r="R49" s="4"/>
      <c r="S49" s="5" t="str">
        <f t="shared" si="12"/>
        <v>https://mkvtoolnix.sthome.org</v>
      </c>
      <c r="T49" s="2" t="str">
        <f t="shared" si="7"/>
        <v>MKVToolNix</v>
      </c>
      <c r="U49" s="2" t="str">
        <f t="shared" si="9"/>
        <v>https://mkvtoolnix.sthome.org</v>
      </c>
      <c r="V49" s="2" t="str">
        <f t="shared" si="4"/>
        <v xml:space="preserve">      - title: MKVToolNix
        description: MKV file editor and merger
        icon: dashboard-icons/png/mkvtoolnix.png
        url: https://mkvtoolnix.sthome.org
        statusCheck: true
        statusCheckUrl: https://mkvtoolnix.sthome.org
        target: newtab</v>
      </c>
      <c r="W49" s="2" t="str">
        <f t="shared" si="10"/>
        <v xml:space="preserve">  - name: Video Processing
    icon: dashboard-icons/svg/video-camera.svg
    displayData:
      sortBy: default
      rows: 1
      cols: 1
      collapsed: false
      hideForGuests: false
    items:</v>
      </c>
    </row>
    <row r="50" spans="1:23" ht="15.5" customHeight="1" x14ac:dyDescent="0.35">
      <c r="A50" s="2"/>
      <c r="B50" s="2" t="s">
        <v>10</v>
      </c>
      <c r="C50" s="2"/>
      <c r="D50" s="2"/>
      <c r="E50" s="2"/>
      <c r="F50" s="2" t="b">
        <v>1</v>
      </c>
      <c r="G50" s="2"/>
      <c r="H50" s="2" t="s">
        <v>55</v>
      </c>
      <c r="I50" s="2" t="s">
        <v>1749</v>
      </c>
      <c r="J50" s="2" t="str">
        <f>IFERROR(VLOOKUP($C50,icons!$B$2:$C$1857,1,0),VLOOKUP($B50,icons!$B$2:$C$1857,1,0))</f>
        <v>firefox</v>
      </c>
      <c r="K50" s="2" t="str">
        <f>VLOOKUP($J50,icons!$B$2:$C$1857,2,0)</f>
        <v>svg</v>
      </c>
      <c r="L50" s="2" t="str">
        <f t="shared" si="8"/>
        <v>dashboard-icons/svg/firefox.svg</v>
      </c>
      <c r="M50" s="2" t="s">
        <v>1778</v>
      </c>
      <c r="N50" s="2" t="str">
        <f>VLOOKUP($M50,icons!$B$2:$C$1857,2,0)</f>
        <v>svg</v>
      </c>
      <c r="O50" s="2" t="str">
        <f t="shared" si="11"/>
        <v>dashboard-icons/svg/shield-user.svg</v>
      </c>
      <c r="P50" s="4" t="s">
        <v>74</v>
      </c>
      <c r="Q50" s="2" t="str">
        <f t="shared" si="6"/>
        <v>firefox</v>
      </c>
      <c r="R50" s="4"/>
      <c r="S50" s="5" t="str">
        <f t="shared" si="12"/>
        <v>https://firefox.sthome.org</v>
      </c>
      <c r="T50" s="2" t="str">
        <f t="shared" si="7"/>
        <v>Firefox</v>
      </c>
      <c r="U50" s="2" t="str">
        <f t="shared" si="9"/>
        <v>https://firefox.sthome.org</v>
      </c>
      <c r="V50" s="2" t="str">
        <f t="shared" si="4"/>
        <v xml:space="preserve">      - title: Firefox
        description: Browser
        icon: dashboard-icons/svg/firefox.svg
        url: https://firefox.sthome.org
        statusCheck: true
        statusCheckUrl: https://firefox.sthome.org
        target: newtab</v>
      </c>
      <c r="W50" s="2" t="str">
        <f t="shared" si="10"/>
        <v xml:space="preserve">  - name: VPN
    icon: dashboard-icons/svg/shield-user.svg
    displayData:
      sortBy: default
      rows: 1
      cols: 1
      collapsed: false
      hideForGuests: false
    items:</v>
      </c>
    </row>
    <row r="51" spans="1:23" ht="15.5" customHeight="1" x14ac:dyDescent="0.35">
      <c r="A51" s="2"/>
      <c r="B51" s="2" t="s">
        <v>17</v>
      </c>
      <c r="C51" s="2"/>
      <c r="D51" s="2"/>
      <c r="E51" s="2" t="s">
        <v>1793</v>
      </c>
      <c r="F51" s="2" t="b">
        <v>1</v>
      </c>
      <c r="G51" s="2"/>
      <c r="H51" s="2" t="s">
        <v>55</v>
      </c>
      <c r="I51" s="2" t="s">
        <v>1750</v>
      </c>
      <c r="J51" s="2" t="str">
        <f>IFERROR(VLOOKUP($C51,icons!$B$2:$C$1857,1,0),VLOOKUP($B51,icons!$B$2:$C$1857,1,0))</f>
        <v>jdownloader2</v>
      </c>
      <c r="K51" s="2" t="str">
        <f>VLOOKUP($J51,icons!$B$2:$C$1857,2,0)</f>
        <v>png</v>
      </c>
      <c r="L51" s="2" t="str">
        <f t="shared" si="8"/>
        <v>dashboard-icons/png/jdownloader2.png</v>
      </c>
      <c r="M51" s="2" t="s">
        <v>1778</v>
      </c>
      <c r="N51" s="2" t="str">
        <f>VLOOKUP($M51,icons!$B$2:$C$1857,2,0)</f>
        <v>svg</v>
      </c>
      <c r="O51" s="2" t="str">
        <f t="shared" si="11"/>
        <v>dashboard-icons/svg/shield-user.svg</v>
      </c>
      <c r="P51" s="4" t="s">
        <v>74</v>
      </c>
      <c r="Q51" s="2" t="str">
        <f t="shared" si="6"/>
        <v>jdownloader2</v>
      </c>
      <c r="R51" s="4"/>
      <c r="S51" s="5" t="str">
        <f t="shared" si="12"/>
        <v>https://jdownloader2.sthome.org</v>
      </c>
      <c r="T51" s="2" t="str">
        <f t="shared" si="7"/>
        <v>Jdownloader 2</v>
      </c>
      <c r="U51" s="2" t="str">
        <f t="shared" si="9"/>
        <v>https://jdownloader2.sthome.org</v>
      </c>
      <c r="V51" s="2" t="str">
        <f t="shared" si="4"/>
        <v xml:space="preserve">      - title: Jdownloader 2
        description: Download manager
        icon: dashboard-icons/png/jdownloader2.png
        url: https://jdownloader2.sthome.org
        statusCheck: true
        statusCheckUrl: https://jdownloader2.sthome.org
        target: newtab</v>
      </c>
      <c r="W51" s="2" t="str">
        <f t="shared" si="10"/>
        <v xml:space="preserve">  - name: VPN
    icon: dashboard-icons/svg/shield-user.svg
    displayData:
      sortBy: default
      rows: 1
      cols: 1
      collapsed: false
      hideForGuests: false
    items:</v>
      </c>
    </row>
    <row r="52" spans="1:23" ht="15.5" customHeight="1" x14ac:dyDescent="0.35">
      <c r="A52" s="2"/>
      <c r="B52" s="2" t="s">
        <v>50</v>
      </c>
      <c r="C52" s="2" t="s">
        <v>51</v>
      </c>
      <c r="D52" s="2"/>
      <c r="E52" s="2"/>
      <c r="F52" s="2" t="b">
        <v>1</v>
      </c>
      <c r="G52" s="2"/>
      <c r="H52" s="2" t="s">
        <v>55</v>
      </c>
      <c r="I52" s="2" t="s">
        <v>1751</v>
      </c>
      <c r="J52" s="2" t="str">
        <f>IFERROR(VLOOKUP($C52,icons!$B$2:$C$1857,1,0),VLOOKUP($B52,icons!$B$2:$C$1857,1,0))</f>
        <v>wireguard</v>
      </c>
      <c r="K52" s="2" t="str">
        <f>VLOOKUP($J52,icons!$B$2:$C$1857,2,0)</f>
        <v>svg</v>
      </c>
      <c r="L52" s="2" t="str">
        <f t="shared" si="8"/>
        <v>dashboard-icons/svg/wireguard.svg</v>
      </c>
      <c r="M52" s="2" t="s">
        <v>1778</v>
      </c>
      <c r="N52" s="2" t="str">
        <f>VLOOKUP($M52,icons!$B$2:$C$1857,2,0)</f>
        <v>svg</v>
      </c>
      <c r="O52" s="2" t="str">
        <f t="shared" si="11"/>
        <v>dashboard-icons/svg/shield-user.svg</v>
      </c>
      <c r="P52" s="4" t="s">
        <v>74</v>
      </c>
      <c r="Q52" s="2" t="str">
        <f t="shared" si="6"/>
        <v>wg-easy</v>
      </c>
      <c r="R52" s="4"/>
      <c r="S52" s="5" t="str">
        <f t="shared" si="12"/>
        <v>https://wg-easy.sthome.org</v>
      </c>
      <c r="T52" s="2" t="str">
        <f t="shared" si="7"/>
        <v>Wg-Easy</v>
      </c>
      <c r="U52" s="2" t="str">
        <f t="shared" si="9"/>
        <v>https://wg-easy.sthome.org</v>
      </c>
      <c r="V52" s="2" t="str">
        <f t="shared" si="4"/>
        <v xml:space="preserve">      - title: Wg-Easy
        description: VPN server
        icon: dashboard-icons/svg/wireguard.svg
        url: https://wg-easy.sthome.org
        statusCheck: true
        statusCheckUrl: https://wg-easy.sthome.org
        target: newtab</v>
      </c>
      <c r="W52" s="2" t="str">
        <f t="shared" si="10"/>
        <v xml:space="preserve">  - name: VPN
    icon: dashboard-icons/svg/shield-user.svg
    displayData:
      sortBy: default
      rows: 1
      cols: 1
      collapsed: false
      hideForGuests: false
    items:</v>
      </c>
    </row>
    <row r="53" spans="1:23" ht="15.5" customHeight="1" x14ac:dyDescent="0.35">
      <c r="A53" s="2"/>
      <c r="B53" s="2" t="s">
        <v>45</v>
      </c>
      <c r="C53" s="2"/>
      <c r="D53" s="2" t="s">
        <v>1786</v>
      </c>
      <c r="E53" s="2"/>
      <c r="F53" s="2" t="b">
        <v>1</v>
      </c>
      <c r="G53" s="2"/>
      <c r="H53" s="2" t="s">
        <v>71</v>
      </c>
      <c r="I53" s="2" t="s">
        <v>1752</v>
      </c>
      <c r="J53" s="2" t="str">
        <f>IFERROR(VLOOKUP($C53,icons!$B$2:$C$1857,1,0),VLOOKUP($B53,icons!$B$2:$C$1857,1,0))</f>
        <v>static-web-server</v>
      </c>
      <c r="K53" s="2" t="str">
        <f>VLOOKUP($J53,icons!$B$2:$C$1857,2,0)</f>
        <v>png</v>
      </c>
      <c r="L53" s="2" t="str">
        <f t="shared" si="8"/>
        <v>dashboard-icons/png/static-web-server.png</v>
      </c>
      <c r="M53" s="2" t="s">
        <v>1784</v>
      </c>
      <c r="N53" s="2" t="str">
        <f>VLOOKUP($M53,icons!$B$2:$C$1857,2,0)</f>
        <v>svg</v>
      </c>
      <c r="O53" s="2" t="str">
        <f t="shared" si="11"/>
        <v>dashboard-icons/svg/web-server.svg</v>
      </c>
      <c r="P53" s="4" t="s">
        <v>74</v>
      </c>
      <c r="Q53" s="2" t="str">
        <f t="shared" si="6"/>
        <v>www</v>
      </c>
      <c r="R53" s="4"/>
      <c r="S53" s="5" t="str">
        <f t="shared" si="12"/>
        <v>https://www.sthome.org</v>
      </c>
      <c r="T53" s="2" t="str">
        <f t="shared" si="7"/>
        <v>Static-Web-Server</v>
      </c>
      <c r="U53" s="2" t="str">
        <f t="shared" si="9"/>
        <v>https://www.sthome.org</v>
      </c>
      <c r="V53" s="2" t="str">
        <f t="shared" si="4"/>
        <v xml:space="preserve">      - title: Static-Web-Server
        description: Web server
        icon: dashboard-icons/png/static-web-server.png
        url: https://www.sthome.org
        statusCheck: true
        statusCheckUrl: https://www.sthome.org
        target: newtab</v>
      </c>
      <c r="W53" s="2" t="str">
        <f t="shared" si="10"/>
        <v xml:space="preserve">  - name: Web Site
    icon: dashboard-icons/svg/web-server.svg
    displayData:
      sortBy: default
      rows: 1
      cols: 1
      collapsed: false
      hideForGuests: false
    items:</v>
      </c>
    </row>
    <row r="54" spans="1:23" ht="15.5" customHeight="1" x14ac:dyDescent="0.35">
      <c r="A54" s="2"/>
      <c r="B54" s="2" t="s">
        <v>4</v>
      </c>
      <c r="C54" s="2"/>
      <c r="D54" s="2"/>
      <c r="E54" s="2"/>
      <c r="F54" s="2" t="b">
        <v>1</v>
      </c>
      <c r="G54" s="2"/>
      <c r="H54" s="2"/>
      <c r="I54" s="2"/>
      <c r="J54" s="2" t="e">
        <f>IFERROR(VLOOKUP($C54,icons!$B$2:$C$1857,1,0),VLOOKUP($B54,icons!$B$2:$C$1857,1,0))</f>
        <v>#N/A</v>
      </c>
      <c r="K54" s="2" t="e">
        <f>VLOOKUP($J54,icons!$B$2:$C$1857,2,0)</f>
        <v>#N/A</v>
      </c>
      <c r="L54" s="2" t="e">
        <f t="shared" si="8"/>
        <v>#N/A</v>
      </c>
      <c r="M54" s="2"/>
      <c r="N54" s="2" t="e">
        <f>VLOOKUP($M54,icons!$B$2:$C$1857,2,0)</f>
        <v>#N/A</v>
      </c>
      <c r="O54" s="2">
        <f t="shared" si="11"/>
        <v>0</v>
      </c>
      <c r="P54" s="4" t="s">
        <v>74</v>
      </c>
      <c r="Q54" s="2" t="str">
        <f t="shared" si="6"/>
        <v>cloudflareddns</v>
      </c>
      <c r="R54" s="4"/>
      <c r="S54" s="5" t="str">
        <f t="shared" si="12"/>
        <v>https://cloudflareddns.sthome.org</v>
      </c>
      <c r="T54" s="2" t="str">
        <f t="shared" si="7"/>
        <v>Cloudflareddns</v>
      </c>
      <c r="U54" s="2" t="str">
        <f t="shared" si="9"/>
        <v>https://cloudflareddns.sthome.org</v>
      </c>
      <c r="V54" s="2" t="e">
        <f t="shared" si="4"/>
        <v>#N/A</v>
      </c>
      <c r="W54" s="2" t="str">
        <f t="shared" si="10"/>
        <v xml:space="preserve">  - name: 
    icon: 0
    displayData:
      sortBy: default
      rows: 1
      cols: 1
      collapsed: false
      hideForGuests: false
    items:</v>
      </c>
    </row>
    <row r="55" spans="1:23" ht="15.5" customHeight="1" x14ac:dyDescent="0.35">
      <c r="A55" s="2"/>
      <c r="B55" s="2" t="s">
        <v>6</v>
      </c>
      <c r="C55" s="2"/>
      <c r="D55" s="2"/>
      <c r="E55" s="2"/>
      <c r="F55" s="2" t="b">
        <v>1</v>
      </c>
      <c r="G55" s="2"/>
      <c r="H55" s="2"/>
      <c r="I55" s="2"/>
      <c r="J55" s="2" t="str">
        <f>IFERROR(VLOOKUP($C55,icons!$B$2:$C$1857,1,0),VLOOKUP($B55,icons!$B$2:$C$1857,1,0))</f>
        <v>dashy</v>
      </c>
      <c r="K55" s="2" t="str">
        <f>VLOOKUP($J55,icons!$B$2:$C$1857,2,0)</f>
        <v>png</v>
      </c>
      <c r="L55" s="2" t="str">
        <f t="shared" si="8"/>
        <v>dashboard-icons/png/dashy.png</v>
      </c>
      <c r="M55" s="2"/>
      <c r="N55" s="2" t="e">
        <f>VLOOKUP($M55,icons!$B$2:$C$1857,2,0)</f>
        <v>#N/A</v>
      </c>
      <c r="O55" s="2">
        <f t="shared" si="11"/>
        <v>0</v>
      </c>
      <c r="P55" s="4" t="s">
        <v>74</v>
      </c>
      <c r="Q55" s="2" t="str">
        <f t="shared" si="6"/>
        <v>dashy</v>
      </c>
      <c r="R55" s="4"/>
      <c r="S55" s="5" t="str">
        <f t="shared" si="12"/>
        <v>https://dashy.sthome.org</v>
      </c>
      <c r="T55" s="2" t="str">
        <f t="shared" si="7"/>
        <v>Dashy</v>
      </c>
      <c r="U55" s="2" t="str">
        <f t="shared" si="9"/>
        <v>https://dashy.sthome.org</v>
      </c>
      <c r="V55" s="2" t="str">
        <f t="shared" si="4"/>
        <v xml:space="preserve">      - title: Dashy
        description: 
        icon: dashboard-icons/png/dashy.png
        url: https://dashy.sthome.org
        statusCheck: true
        statusCheckUrl: https://dashy.sthome.org
        target: newtab</v>
      </c>
      <c r="W55" s="2" t="str">
        <f t="shared" si="10"/>
        <v xml:space="preserve">  - name: 
    icon: 0
    displayData:
      sortBy: default
      rows: 1
      cols: 1
      collapsed: false
      hideForGuests: false
    items:</v>
      </c>
    </row>
    <row r="56" spans="1:23" ht="15.5" customHeight="1" x14ac:dyDescent="0.35">
      <c r="A56" s="2"/>
      <c r="B56" s="2" t="s">
        <v>12</v>
      </c>
      <c r="C56" s="2"/>
      <c r="D56" s="2"/>
      <c r="E56" s="2"/>
      <c r="F56" s="2" t="b">
        <v>1</v>
      </c>
      <c r="G56" s="2"/>
      <c r="H56" s="2"/>
      <c r="I56" s="2"/>
      <c r="J56" s="2" t="str">
        <f>IFERROR(VLOOKUP($C56,icons!$B$2:$C$1857,1,0),VLOOKUP($B56,icons!$B$2:$C$1857,1,0))</f>
        <v>gluetun</v>
      </c>
      <c r="K56" s="2" t="str">
        <f>VLOOKUP($J56,icons!$B$2:$C$1857,2,0)</f>
        <v>svg</v>
      </c>
      <c r="L56" s="2" t="str">
        <f t="shared" si="8"/>
        <v>dashboard-icons/svg/gluetun.svg</v>
      </c>
      <c r="M56" s="2"/>
      <c r="N56" s="2" t="e">
        <f>VLOOKUP($M56,icons!$B$2:$C$1857,2,0)</f>
        <v>#N/A</v>
      </c>
      <c r="O56" s="2">
        <f t="shared" si="11"/>
        <v>0</v>
      </c>
      <c r="P56" s="4" t="s">
        <v>74</v>
      </c>
      <c r="Q56" s="2" t="str">
        <f t="shared" si="6"/>
        <v>gluetun</v>
      </c>
      <c r="R56" s="4"/>
      <c r="S56" s="5" t="str">
        <f t="shared" si="12"/>
        <v>https://gluetun.sthome.org</v>
      </c>
      <c r="T56" s="2" t="str">
        <f t="shared" si="7"/>
        <v>Gluetun</v>
      </c>
      <c r="U56" s="2" t="str">
        <f t="shared" si="9"/>
        <v>https://gluetun.sthome.org</v>
      </c>
      <c r="V56" s="2" t="str">
        <f t="shared" si="4"/>
        <v xml:space="preserve">      - title: Gluetun
        description: 
        icon: dashboard-icons/svg/gluetun.svg
        url: https://gluetun.sthome.org
        statusCheck: true
        statusCheckUrl: https://gluetun.sthome.org
        target: newtab</v>
      </c>
      <c r="W56" s="2" t="str">
        <f t="shared" si="10"/>
        <v xml:space="preserve">  - name: 
    icon: 0
    displayData:
      sortBy: default
      rows: 1
      cols: 1
      collapsed: false
      hideForGuests: false
    items:</v>
      </c>
    </row>
    <row r="57" spans="1:23" ht="15.5" customHeight="1" x14ac:dyDescent="0.35">
      <c r="A57" s="2"/>
      <c r="B57" s="2" t="s">
        <v>27</v>
      </c>
      <c r="C57" s="2" t="s">
        <v>938</v>
      </c>
      <c r="D57" s="2"/>
      <c r="E57" s="2"/>
      <c r="F57" s="2" t="b">
        <v>1</v>
      </c>
      <c r="G57" s="2"/>
      <c r="H57" s="2"/>
      <c r="I57" s="2" t="s">
        <v>72</v>
      </c>
      <c r="J57" s="2" t="str">
        <f>IFERROR(VLOOKUP($C57,icons!$B$2:$C$1857,1,0),VLOOKUP($B57,icons!$B$2:$C$1857,1,0))</f>
        <v>mqtt</v>
      </c>
      <c r="K57" s="2" t="str">
        <f>VLOOKUP($J57,icons!$B$2:$C$1857,2,0)</f>
        <v>svg</v>
      </c>
      <c r="L57" s="2" t="str">
        <f t="shared" si="8"/>
        <v>dashboard-icons/svg/mqtt.svg</v>
      </c>
      <c r="M57" s="2" t="s">
        <v>1768</v>
      </c>
      <c r="N57" s="2" t="str">
        <f>VLOOKUP($M57,icons!$B$2:$C$1857,2,0)</f>
        <v>svg</v>
      </c>
      <c r="O57" s="2" t="str">
        <f t="shared" si="11"/>
        <v>dashboard-icons/svg/home.svg</v>
      </c>
      <c r="P57" s="4" t="s">
        <v>74</v>
      </c>
      <c r="Q57" s="2" t="str">
        <f t="shared" si="6"/>
        <v>mosquitto</v>
      </c>
      <c r="R57" s="4"/>
      <c r="S57" s="5" t="str">
        <f t="shared" si="12"/>
        <v>https://mosquitto.sthome.org</v>
      </c>
      <c r="T57" s="2" t="str">
        <f t="shared" si="7"/>
        <v>Mosquitto</v>
      </c>
      <c r="U57" s="2" t="str">
        <f t="shared" si="9"/>
        <v>https://mosquitto.sthome.org</v>
      </c>
      <c r="V57" s="2" t="str">
        <f t="shared" si="4"/>
        <v xml:space="preserve">      - title: Mosquitto
        description: Home automation
        icon: dashboard-icons/svg/mqtt.svg
        url: https://mosquitto.sthome.org
        statusCheck: true
        statusCheckUrl: https://mosquitto.sthome.org
        target: newtab</v>
      </c>
      <c r="W57" s="2" t="str">
        <f t="shared" si="10"/>
        <v xml:space="preserve">  - name: 
    icon: dashboard-icons/svg/home.svg
    displayData:
      sortBy: default
      rows: 1
      cols: 1
      collapsed: false
      hideForGuests: false
    items:</v>
      </c>
    </row>
    <row r="58" spans="1:23" ht="15.5" customHeight="1" x14ac:dyDescent="0.35">
      <c r="A58" s="2"/>
      <c r="B58" s="2" t="s">
        <v>51</v>
      </c>
      <c r="C58" s="2"/>
      <c r="D58" s="2"/>
      <c r="E58" s="2"/>
      <c r="F58" s="2" t="b">
        <v>1</v>
      </c>
      <c r="G58" s="2"/>
      <c r="H58" s="2"/>
      <c r="I58" s="2"/>
      <c r="J58" s="2" t="str">
        <f>IFERROR(VLOOKUP($C58,icons!$B$2:$C$1857,1,0),VLOOKUP($B58,icons!$B$2:$C$1857,1,0))</f>
        <v>wireguard</v>
      </c>
      <c r="K58" s="2" t="str">
        <f>VLOOKUP($J58,icons!$B$2:$C$1857,2,0)</f>
        <v>svg</v>
      </c>
      <c r="L58" s="2" t="str">
        <f t="shared" si="8"/>
        <v>dashboard-icons/svg/wireguard.svg</v>
      </c>
      <c r="M58" s="2"/>
      <c r="N58" s="2" t="e">
        <f>VLOOKUP($M58,icons!$B$2:$C$1857,2,0)</f>
        <v>#N/A</v>
      </c>
      <c r="O58" s="2">
        <f t="shared" si="11"/>
        <v>0</v>
      </c>
      <c r="P58" s="4" t="s">
        <v>74</v>
      </c>
      <c r="Q58" s="2" t="str">
        <f t="shared" si="6"/>
        <v>wireguard</v>
      </c>
      <c r="R58" s="4"/>
      <c r="S58" s="5" t="str">
        <f t="shared" si="12"/>
        <v>https://wireguard.sthome.org</v>
      </c>
      <c r="T58" s="2" t="str">
        <f t="shared" si="7"/>
        <v>Wireguard</v>
      </c>
      <c r="U58" s="2" t="str">
        <f t="shared" si="9"/>
        <v>https://wireguard.sthome.org</v>
      </c>
      <c r="V58" s="2" t="str">
        <f t="shared" si="4"/>
        <v xml:space="preserve">      - title: Wireguard
        description: 
        icon: dashboard-icons/svg/wireguard.svg
        url: https://wireguard.sthome.org
        statusCheck: true
        statusCheckUrl: https://wireguard.sthome.org
        target: newtab</v>
      </c>
      <c r="W58" s="2" t="str">
        <f t="shared" si="10"/>
        <v xml:space="preserve">  - name: 
    icon: 0
    displayData:
      sortBy: default
      rows: 1
      cols: 1
      collapsed: false
      hideForGuests: false
    items:</v>
      </c>
    </row>
    <row r="59" spans="1:23" ht="15.5" customHeight="1" x14ac:dyDescent="0.35">
      <c r="B59" s="2" t="s">
        <v>1559</v>
      </c>
      <c r="F59" s="2" t="b">
        <v>1</v>
      </c>
      <c r="H59" s="2" t="s">
        <v>71</v>
      </c>
      <c r="I59" t="s">
        <v>1813</v>
      </c>
      <c r="J59" s="2" t="str">
        <f>IFERROR(VLOOKUP($C59,icons!$B$2:$C$1857,1,0),VLOOKUP($B59,icons!$B$2:$C$1857,1,0))</f>
        <v>uptime-kuma</v>
      </c>
      <c r="K59" s="2" t="str">
        <f>VLOOKUP($J59,icons!$B$2:$C$1857,2,0)</f>
        <v>svg</v>
      </c>
      <c r="L59" s="2" t="str">
        <f t="shared" si="8"/>
        <v>dashboard-icons/svg/uptime-kuma.svg</v>
      </c>
      <c r="M59" s="2" t="s">
        <v>1784</v>
      </c>
      <c r="N59" s="2" t="str">
        <f>VLOOKUP($M59,icons!$B$2:$C$1857,2,0)</f>
        <v>svg</v>
      </c>
      <c r="O59" s="2" t="str">
        <f t="shared" si="11"/>
        <v>dashboard-icons/svg/web-server.svg</v>
      </c>
      <c r="P59" s="4" t="s">
        <v>74</v>
      </c>
      <c r="Q59" s="2" t="str">
        <f t="shared" si="6"/>
        <v>uptime-kuma</v>
      </c>
      <c r="R59" s="4"/>
      <c r="S59" s="5" t="str">
        <f t="shared" si="12"/>
        <v>https://uptime-kuma.sthome.org</v>
      </c>
      <c r="T59" s="2" t="str">
        <f t="shared" si="7"/>
        <v>Uptime-Kuma</v>
      </c>
      <c r="U59" s="2" t="str">
        <f t="shared" si="9"/>
        <v>https://uptime-kuma.sthome.org</v>
      </c>
      <c r="V59" s="2" t="str">
        <f t="shared" si="4"/>
        <v xml:space="preserve">      - title: Uptime-Kuma
        description: Uptime monitoring
        icon: dashboard-icons/svg/uptime-kuma.svg
        url: https://uptime-kuma.sthome.org
        statusCheck: true
        statusCheckUrl: https://uptime-kuma.sthome.org
        target: newtab</v>
      </c>
      <c r="W59" s="2" t="str">
        <f t="shared" si="10"/>
        <v xml:space="preserve">  - name: Web Site
    icon: dashboard-icons/svg/web-server.svg
    displayData:
      sortBy: default
      rows: 1
      cols: 1
      collapsed: false
      hideForGuests: false
    items:</v>
      </c>
    </row>
    <row r="60" spans="1:23" ht="15.5" customHeight="1" x14ac:dyDescent="0.35">
      <c r="B60" s="2"/>
      <c r="F60" s="2"/>
      <c r="H60" s="2"/>
      <c r="J60" s="2" t="e">
        <f>IFERROR(VLOOKUP($C60,icons!$B$2:$C$1857,1,0),VLOOKUP($B60,icons!$B$2:$C$1857,1,0))</f>
        <v>#N/A</v>
      </c>
      <c r="K60" s="2" t="e">
        <f>VLOOKUP($J60,icons!$B$2:$C$1857,2,0)</f>
        <v>#N/A</v>
      </c>
      <c r="L60" s="2" t="e">
        <f t="shared" si="8"/>
        <v>#N/A</v>
      </c>
      <c r="N60" s="2" t="e">
        <f>VLOOKUP($M60,icons!$B$2:$C$1857,2,0)</f>
        <v>#N/A</v>
      </c>
      <c r="O60" s="2">
        <f t="shared" si="11"/>
        <v>0</v>
      </c>
      <c r="P60" s="4" t="s">
        <v>74</v>
      </c>
      <c r="Q60" s="2">
        <f t="shared" si="6"/>
        <v>0</v>
      </c>
      <c r="R60" s="4"/>
      <c r="S60" s="5" t="str">
        <f t="shared" si="12"/>
        <v>https://0.sthome.org</v>
      </c>
      <c r="T60" s="2" t="str">
        <f t="shared" si="7"/>
        <v/>
      </c>
      <c r="U60" s="2" t="str">
        <f t="shared" si="9"/>
        <v>https://0.sthome.org</v>
      </c>
      <c r="V60" s="2" t="e">
        <f t="shared" si="4"/>
        <v>#N/A</v>
      </c>
      <c r="W60" s="2" t="str">
        <f t="shared" si="10"/>
        <v xml:space="preserve">  - name: 
    icon: 0
    displayData:
      sortBy: default
      rows: 1
      cols: 1
      collapsed: false
      hideForGuests: false
    items:</v>
      </c>
    </row>
  </sheetData>
  <autoFilter ref="B1:W58" xr:uid="{FA3EE9FD-265D-41A1-9921-D7432D5038C5}"/>
  <sortState xmlns:xlrd2="http://schemas.microsoft.com/office/spreadsheetml/2017/richdata2" ref="B2:H58">
    <sortCondition ref="H2:H58"/>
    <sortCondition ref="B2:B58"/>
  </sortState>
  <phoneticPr fontId="3" type="noConversion"/>
  <conditionalFormatting sqref="B2:W60">
    <cfRule type="expression" dxfId="0" priority="1">
      <formula>ISBLANK($B2)</formula>
    </cfRule>
  </conditionalFormatting>
  <hyperlinks>
    <hyperlink ref="G33" r:id="rId1" xr:uid="{D2E58476-E856-4F52-9A00-B48CA50B49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icons</vt:lpstr>
      <vt:lpstr>items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Stuurman</dc:creator>
  <cp:lastModifiedBy>Chris Stuurman</cp:lastModifiedBy>
  <dcterms:created xsi:type="dcterms:W3CDTF">2024-12-08T10:58:34Z</dcterms:created>
  <dcterms:modified xsi:type="dcterms:W3CDTF">2024-12-24T21:29:12Z</dcterms:modified>
</cp:coreProperties>
</file>